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6. ИЮН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<sst xmlns="http://schemas.openxmlformats.org/spreadsheetml/2006/main" count="90" uniqueCount="74">
  <si>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</si>
  <si>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</si>
  <si>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</si>
  <si>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</si>
  <si>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</si>
  <si>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</si>
  <si>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</si>
  <si>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</si>
  <si>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</si>
  <si>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</si>
  <si>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</si>
  <si>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</si>
  <si>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</si>
  <si>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</si>
  <si>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</si>
  <si>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</si>
  <si>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</si>
  <si>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</si>
  <si>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</si>
  <si>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</si>
  <si>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</si>
  <si>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</si>
  <si>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</si>
  <si>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</si>
  <si>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</si>
  <si>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</si>
  <si>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</si>
  <si>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</si>
  <si>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</si>
  <si>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</si>
  <si>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</si>
  <si>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</si>
  <si>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</si>
  <si>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</si>
  <si>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</si>
  <si>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</si>
  <si>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</si>
  <si>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</si>
  <si>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</si>
  <si>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</si>
  <si>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</si>
  <si>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</si>
  <si>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</si>
  <si>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</si>
  <si>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</si>
  <si>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</si>
  <si>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</si>
  <si>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</si>
  <si>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</si>
  <si>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</si>
  <si>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</si>
  <si>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</si>
  <si>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</si>
  <si>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</si>
  <si>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</si>
  <si>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</si>
  <si>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</si>
  <si>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</si>
  <si>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</si>
  <si>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</si>
  <si>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</si>
  <si>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</si>
  <si>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</si>
  <si>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</si>
  <si>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</si>
  <si>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</si>
  <si>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</si>
  <si>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30 июня</t>
  </si>
  <si>
    <t>2023 года</t>
  </si>
  <si>
    <t>Разница к 2022 году +/-</t>
  </si>
  <si>
    <t>на 1 июня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</si>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</sst>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47.08</v>
          </cell>
          <cell r="AA9">
            <v>2068</v>
          </cell>
          <cell r="AB9">
            <v>51</v>
          </cell>
        </row>
        <row r="10">
          <cell r="Z10">
            <v>4.3099999999999996</v>
          </cell>
          <cell r="AA10">
            <v>572</v>
          </cell>
          <cell r="AB10">
            <v>7.1</v>
          </cell>
        </row>
        <row r="11">
          <cell r="Z11">
            <v>57.57</v>
          </cell>
          <cell r="AA11">
            <v>3333</v>
          </cell>
          <cell r="AB11">
            <v>57.5</v>
          </cell>
        </row>
        <row r="12">
          <cell r="Z12">
            <v>11.24</v>
          </cell>
          <cell r="AA12">
            <v>777</v>
          </cell>
          <cell r="AB12">
            <v>11.4</v>
          </cell>
        </row>
        <row r="13">
          <cell r="Z13">
            <v>4.2</v>
          </cell>
          <cell r="AA13">
            <v>414</v>
          </cell>
          <cell r="AB13">
            <v>5.4</v>
          </cell>
        </row>
        <row r="14">
          <cell r="Z14">
            <v>1.0900000000000001</v>
          </cell>
          <cell r="AA14">
            <v>297</v>
          </cell>
          <cell r="AB14">
            <v>3.3</v>
          </cell>
        </row>
        <row r="15">
          <cell r="Z15">
            <v>16</v>
          </cell>
          <cell r="AA15">
            <v>927</v>
          </cell>
          <cell r="AB15">
            <v>16.600000000000001</v>
          </cell>
        </row>
        <row r="16">
          <cell r="Z16">
            <v>21.19</v>
          </cell>
          <cell r="AA16">
            <v>1255</v>
          </cell>
          <cell r="AB16">
            <v>25.2</v>
          </cell>
        </row>
        <row r="17">
          <cell r="Z17">
            <v>2.73</v>
          </cell>
          <cell r="AA17">
            <v>186</v>
          </cell>
          <cell r="AB17">
            <v>2.78</v>
          </cell>
        </row>
        <row r="18">
          <cell r="Z18">
            <v>8.1999999999999993</v>
          </cell>
          <cell r="AA18">
            <v>823</v>
          </cell>
          <cell r="AB18">
            <v>6.3</v>
          </cell>
        </row>
        <row r="19">
          <cell r="Z19">
            <v>1.2</v>
          </cell>
          <cell r="AA19">
            <v>120</v>
          </cell>
          <cell r="AB19">
            <v>1.7</v>
          </cell>
        </row>
        <row r="20">
          <cell r="Z20">
            <v>5.65</v>
          </cell>
          <cell r="AA20">
            <v>993</v>
          </cell>
          <cell r="AB20">
            <v>9.9</v>
          </cell>
        </row>
        <row r="21">
          <cell r="Z21">
            <v>1.1299999999999999</v>
          </cell>
          <cell r="AA21">
            <v>903</v>
          </cell>
          <cell r="AB21">
            <v>14.4</v>
          </cell>
        </row>
        <row r="22">
          <cell r="Z22">
            <v>0.4</v>
          </cell>
          <cell r="AA22">
            <v>242</v>
          </cell>
          <cell r="AB22">
            <v>1.6</v>
          </cell>
        </row>
        <row r="23">
          <cell r="Z23">
            <v>228.26</v>
          </cell>
          <cell r="AA23">
            <v>10626</v>
          </cell>
          <cell r="AB23">
            <v>220.8</v>
          </cell>
        </row>
        <row r="24">
          <cell r="Z24">
            <v>0</v>
          </cell>
          <cell r="AA24">
            <v>501</v>
          </cell>
          <cell r="AB24">
            <v>8.5</v>
          </cell>
        </row>
        <row r="25">
          <cell r="Z25">
            <v>101.8</v>
          </cell>
          <cell r="AA25">
            <v>3958</v>
          </cell>
          <cell r="AB25">
            <v>70.2</v>
          </cell>
        </row>
        <row r="26">
          <cell r="Z26">
            <v>123.56</v>
          </cell>
          <cell r="AA26">
            <v>7266</v>
          </cell>
          <cell r="AB26">
            <v>120.8</v>
          </cell>
        </row>
        <row r="27">
          <cell r="Z27">
            <v>11.1</v>
          </cell>
          <cell r="AA27">
            <v>760</v>
          </cell>
          <cell r="AB27">
            <v>12.3</v>
          </cell>
        </row>
        <row r="28">
          <cell r="Z28">
            <v>43.2</v>
          </cell>
          <cell r="AA28">
            <v>2580</v>
          </cell>
          <cell r="AB28">
            <v>41.8</v>
          </cell>
        </row>
        <row r="29">
          <cell r="Z29">
            <v>136.30000000000001</v>
          </cell>
          <cell r="AA29">
            <v>9037</v>
          </cell>
          <cell r="AB29">
            <v>160</v>
          </cell>
        </row>
        <row r="30">
          <cell r="Z30">
            <v>9.4700000000000006</v>
          </cell>
          <cell r="AA30">
            <v>566</v>
          </cell>
          <cell r="AB30">
            <v>8.5299999999999994</v>
          </cell>
        </row>
        <row r="31">
          <cell r="Z31">
            <v>38.06</v>
          </cell>
          <cell r="AA31">
            <v>1800</v>
          </cell>
          <cell r="AB31">
            <v>34.4</v>
          </cell>
        </row>
        <row r="32">
          <cell r="Z32">
            <v>1.33</v>
          </cell>
          <cell r="AA32">
            <v>92</v>
          </cell>
          <cell r="AB32">
            <v>1.1499999999999999</v>
          </cell>
        </row>
        <row r="33">
          <cell r="Z33">
            <v>45.85</v>
          </cell>
          <cell r="AA33">
            <v>3172</v>
          </cell>
          <cell r="AB33">
            <v>56.6</v>
          </cell>
        </row>
        <row r="34">
          <cell r="Z34">
            <v>10.16</v>
          </cell>
          <cell r="AA34">
            <v>776</v>
          </cell>
          <cell r="AB34">
            <v>11.8</v>
          </cell>
        </row>
        <row r="35">
          <cell r="Z35">
            <v>18.809999999999999</v>
          </cell>
          <cell r="AA35">
            <v>1946</v>
          </cell>
          <cell r="AB35">
            <v>19.399999999999999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209.31</v>
          </cell>
          <cell r="AA38">
            <v>7119</v>
          </cell>
          <cell r="AB38">
            <v>196.7</v>
          </cell>
        </row>
        <row r="39">
          <cell r="Z39">
            <v>8.6999999999999993</v>
          </cell>
          <cell r="AA39">
            <v>440</v>
          </cell>
          <cell r="AB39">
            <v>7.2</v>
          </cell>
        </row>
        <row r="40">
          <cell r="Z40">
            <v>21.35</v>
          </cell>
          <cell r="AA40">
            <v>1762</v>
          </cell>
          <cell r="AB40">
            <v>24.2</v>
          </cell>
        </row>
        <row r="41">
          <cell r="Z41">
            <v>169.13</v>
          </cell>
          <cell r="AA41">
            <v>5498</v>
          </cell>
          <cell r="AB41">
            <v>143</v>
          </cell>
        </row>
        <row r="42">
          <cell r="Z42">
            <v>0</v>
          </cell>
          <cell r="AA42">
            <v>53</v>
          </cell>
          <cell r="AB42">
            <v>0.34</v>
          </cell>
        </row>
        <row r="43">
          <cell r="Z43">
            <v>1359.48</v>
          </cell>
          <cell r="AA43">
            <v>70962</v>
          </cell>
          <cell r="AB43">
            <v>1353.1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D21" sqref="D21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46.36</v>
      </c>
      <c r="C11" s="63">
        <v>-0.71999999999999886</v>
      </c>
      <c r="D11" s="63">
        <v>44.44</v>
      </c>
      <c r="E11" s="64">
        <v>1882</v>
      </c>
      <c r="F11" s="64">
        <v>1870</v>
      </c>
      <c r="G11" s="63">
        <v>24.633368756641868</v>
      </c>
      <c r="H11" s="65">
        <v>-0.38257173219978924</v>
      </c>
      <c r="I11" s="63">
        <v>23.764705882352942</v>
      </c>
      <c r="J11" s="63">
        <v>1.9200000000000017</v>
      </c>
      <c r="K11" s="63">
        <v>0.86866287428892619</v>
      </c>
      <c r="L11" s="63">
        <v>57.34</v>
      </c>
      <c r="M11" s="66">
        <f>'[1]Исходный для набора'!Z9</f>
        <v>47.08</v>
      </c>
      <c r="N11" s="67">
        <f>'[1]Исходный для набора'!AA9</f>
        <v>2068</v>
      </c>
      <c r="O11" s="66">
        <f>'[1]Исходный для набора'!AB9</f>
        <v>51</v>
      </c>
    </row>
    <row r="12" spans="1:23" ht="16.8" x14ac:dyDescent="0.3">
      <c r="A12" s="62" t="s">
        <v>22</v>
      </c>
      <c r="B12" s="63">
        <v>227.14</v>
      </c>
      <c r="C12" s="63">
        <v>-1.1200000000000045</v>
      </c>
      <c r="D12" s="63">
        <v>226.8</v>
      </c>
      <c r="E12" s="64">
        <v>10706</v>
      </c>
      <c r="F12" s="64">
        <v>10626</v>
      </c>
      <c r="G12" s="63">
        <v>21.216140481972722</v>
      </c>
      <c r="H12" s="65">
        <v>-0.10461423500840894</v>
      </c>
      <c r="I12" s="63">
        <v>21.343873517786562</v>
      </c>
      <c r="J12" s="63">
        <v>0.33999999999997499</v>
      </c>
      <c r="K12" s="63">
        <v>-0.12773303581383999</v>
      </c>
      <c r="L12" s="63">
        <v>254.6</v>
      </c>
      <c r="M12" s="66">
        <f>'[1]Исходный для набора'!Z23</f>
        <v>228.26</v>
      </c>
      <c r="N12" s="67">
        <f>'[1]Исходный для набора'!AA23</f>
        <v>10626</v>
      </c>
      <c r="O12" s="66">
        <f>'[1]Исходный для набора'!AB23</f>
        <v>220.8</v>
      </c>
    </row>
    <row r="13" spans="1:23" ht="16.8" x14ac:dyDescent="0.3">
      <c r="A13" s="62" t="s">
        <v>23</v>
      </c>
      <c r="B13" s="63">
        <v>16.21</v>
      </c>
      <c r="C13" s="63">
        <v>0.21000000000000085</v>
      </c>
      <c r="D13" s="63">
        <v>15</v>
      </c>
      <c r="E13" s="64">
        <v>1015</v>
      </c>
      <c r="F13" s="64">
        <v>1015</v>
      </c>
      <c r="G13" s="63">
        <v>15.970443349753696</v>
      </c>
      <c r="H13" s="65">
        <v>0.20689655172414056</v>
      </c>
      <c r="I13" s="63">
        <v>14.778325123152708</v>
      </c>
      <c r="J13" s="63">
        <v>1.2100000000000009</v>
      </c>
      <c r="K13" s="63">
        <v>1.1921182266009875</v>
      </c>
      <c r="L13" s="63">
        <v>12.7</v>
      </c>
      <c r="M13" s="66">
        <f>'[1]Исходный для набора'!Z15</f>
        <v>16</v>
      </c>
      <c r="N13" s="67">
        <f>'[1]Исходный для набора'!AA15</f>
        <v>927</v>
      </c>
      <c r="O13" s="66">
        <f>'[1]Исходный для набора'!AB15</f>
        <v>16.600000000000001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6.19</v>
      </c>
      <c r="C15" s="63">
        <v>0.54</v>
      </c>
      <c r="D15" s="63">
        <v>9.1999999999999993</v>
      </c>
      <c r="E15" s="64">
        <v>472</v>
      </c>
      <c r="F15" s="64">
        <v>1094</v>
      </c>
      <c r="G15" s="63">
        <v>13.114406779661019</v>
      </c>
      <c r="H15" s="65">
        <v>1.1440677966101713</v>
      </c>
      <c r="I15" s="63">
        <v>8.4095063985374754</v>
      </c>
      <c r="J15" s="63">
        <v>-3.0099999999999989</v>
      </c>
      <c r="K15" s="63">
        <v>4.7049003811235437</v>
      </c>
      <c r="L15" s="63">
        <v>5.96</v>
      </c>
      <c r="M15" s="66">
        <f>'[1]Исходный для набора'!Z20</f>
        <v>5.65</v>
      </c>
      <c r="N15" s="67">
        <f>'[1]Исходный для набора'!AA20</f>
        <v>993</v>
      </c>
      <c r="O15" s="66">
        <f>'[1]Исходный для набора'!AB20</f>
        <v>9.9</v>
      </c>
    </row>
    <row r="16" spans="1:23" ht="16.8" x14ac:dyDescent="0.3">
      <c r="A16" s="62" t="s">
        <v>26</v>
      </c>
      <c r="B16" s="63">
        <v>9.4700000000000006</v>
      </c>
      <c r="C16" s="63">
        <v>0</v>
      </c>
      <c r="D16" s="63">
        <v>9.73</v>
      </c>
      <c r="E16" s="64">
        <v>674</v>
      </c>
      <c r="F16" s="64">
        <v>636</v>
      </c>
      <c r="G16" s="63">
        <v>14.050445103857568</v>
      </c>
      <c r="H16" s="65">
        <v>0</v>
      </c>
      <c r="I16" s="63">
        <v>15.29874213836478</v>
      </c>
      <c r="J16" s="63">
        <v>-0.25999999999999979</v>
      </c>
      <c r="K16" s="63">
        <v>-1.2482970345072122</v>
      </c>
      <c r="L16" s="63">
        <v>7.02</v>
      </c>
      <c r="M16" s="66">
        <f>'[1]Исходный для набора'!Z30</f>
        <v>9.4700000000000006</v>
      </c>
      <c r="N16" s="67">
        <f>'[1]Исходный для набора'!AA30</f>
        <v>566</v>
      </c>
      <c r="O16" s="66">
        <f>'[1]Исходный для набора'!AB30</f>
        <v>8.5299999999999994</v>
      </c>
    </row>
    <row r="17" spans="1:21" ht="16.8" x14ac:dyDescent="0.3">
      <c r="A17" s="62" t="s">
        <v>27</v>
      </c>
      <c r="B17" s="63">
        <v>1.07</v>
      </c>
      <c r="C17" s="63">
        <v>-5.9999999999999831E-2</v>
      </c>
      <c r="D17" s="63">
        <v>7.3</v>
      </c>
      <c r="E17" s="64">
        <v>367</v>
      </c>
      <c r="F17" s="64">
        <v>464</v>
      </c>
      <c r="G17" s="63">
        <v>2.915531335149864</v>
      </c>
      <c r="H17" s="65">
        <v>-0.16348773841961783</v>
      </c>
      <c r="I17" s="63">
        <v>15.732758620689655</v>
      </c>
      <c r="J17" s="63">
        <v>-6.2299999999999995</v>
      </c>
      <c r="K17" s="63">
        <v>-12.81722728553979</v>
      </c>
      <c r="L17" s="63">
        <v>0.94</v>
      </c>
      <c r="M17" s="66">
        <f>'[1]Исходный для набора'!Z21</f>
        <v>1.1299999999999999</v>
      </c>
      <c r="N17" s="67">
        <f>'[1]Исходный для набора'!AA21</f>
        <v>903</v>
      </c>
      <c r="O17" s="66">
        <f>'[1]Исходный для набора'!AB21</f>
        <v>14.4</v>
      </c>
    </row>
    <row r="18" spans="1:21" ht="16.8" x14ac:dyDescent="0.3">
      <c r="A18" s="62" t="s">
        <v>28</v>
      </c>
      <c r="B18" s="63">
        <v>46.05</v>
      </c>
      <c r="C18" s="63">
        <v>0.19999999999999574</v>
      </c>
      <c r="D18" s="63">
        <v>44.9</v>
      </c>
      <c r="E18" s="64">
        <v>2482</v>
      </c>
      <c r="F18" s="64">
        <v>2683</v>
      </c>
      <c r="G18" s="63">
        <v>18.553585817888798</v>
      </c>
      <c r="H18" s="65">
        <v>8.0580177276388554E-2</v>
      </c>
      <c r="I18" s="63">
        <v>16.734998136414461</v>
      </c>
      <c r="J18" s="63">
        <v>1.1499999999999986</v>
      </c>
      <c r="K18" s="63">
        <v>1.8185876814743374</v>
      </c>
      <c r="L18" s="63">
        <v>48.81</v>
      </c>
      <c r="M18" s="66">
        <f>'[1]Исходный для набора'!Z33</f>
        <v>45.85</v>
      </c>
      <c r="N18" s="67">
        <f>'[1]Исходный для набора'!AA33</f>
        <v>3172</v>
      </c>
      <c r="O18" s="66">
        <f>'[1]Исходный для набора'!AB33</f>
        <v>56.6</v>
      </c>
    </row>
    <row r="19" spans="1:21" ht="16.8" x14ac:dyDescent="0.3">
      <c r="A19" s="62" t="s">
        <v>29</v>
      </c>
      <c r="B19" s="63">
        <v>10.23</v>
      </c>
      <c r="C19" s="63">
        <v>7.0000000000000284E-2</v>
      </c>
      <c r="D19" s="63">
        <v>12.1</v>
      </c>
      <c r="E19" s="64">
        <v>677</v>
      </c>
      <c r="F19" s="64">
        <v>799</v>
      </c>
      <c r="G19" s="63">
        <v>15.110782865583458</v>
      </c>
      <c r="H19" s="65">
        <v>0.10339734121122568</v>
      </c>
      <c r="I19" s="63">
        <v>15.143929912390488</v>
      </c>
      <c r="J19" s="63">
        <v>-1.8699999999999992</v>
      </c>
      <c r="K19" s="63">
        <v>-3.3147046807030733E-2</v>
      </c>
      <c r="L19" s="63">
        <v>7.83</v>
      </c>
      <c r="M19" s="66">
        <f>'[1]Исходный для набора'!Z34</f>
        <v>10.16</v>
      </c>
      <c r="N19" s="67">
        <f>'[1]Исходный для набора'!AA34</f>
        <v>776</v>
      </c>
      <c r="O19" s="66">
        <f>'[1]Исходный для набора'!AB34</f>
        <v>11.8</v>
      </c>
      <c r="U19" s="68"/>
    </row>
    <row r="20" spans="1:21" ht="16.8" x14ac:dyDescent="0.3">
      <c r="A20" s="62" t="s">
        <v>30</v>
      </c>
      <c r="B20" s="63">
        <v>8.6999999999999993</v>
      </c>
      <c r="C20" s="63">
        <v>0</v>
      </c>
      <c r="D20" s="63">
        <v>8.1999999999999993</v>
      </c>
      <c r="E20" s="64">
        <v>440</v>
      </c>
      <c r="F20" s="64">
        <v>440</v>
      </c>
      <c r="G20" s="63">
        <v>19.772727272727273</v>
      </c>
      <c r="H20" s="65">
        <v>0</v>
      </c>
      <c r="I20" s="63">
        <v>18.636363636363637</v>
      </c>
      <c r="J20" s="63">
        <v>0.5</v>
      </c>
      <c r="K20" s="63">
        <v>1.1363636363636367</v>
      </c>
      <c r="L20" s="63">
        <v>7.7</v>
      </c>
      <c r="M20" s="66">
        <f>'[1]Исходный для набора'!Z39</f>
        <v>8.6999999999999993</v>
      </c>
      <c r="N20" s="67">
        <f>'[1]Исходный для набора'!AA39</f>
        <v>440</v>
      </c>
      <c r="O20" s="66">
        <f>'[1]Исходный для набора'!AB39</f>
        <v>7.2</v>
      </c>
    </row>
    <row r="21" spans="1:21" ht="16.8" x14ac:dyDescent="0.3">
      <c r="A21" s="69" t="s">
        <v>31</v>
      </c>
      <c r="B21" s="70">
        <v>371.42</v>
      </c>
      <c r="C21" s="70">
        <v>-0.87999999999999545</v>
      </c>
      <c r="D21" s="70">
        <v>377.67</v>
      </c>
      <c r="E21" s="71">
        <v>18715</v>
      </c>
      <c r="F21" s="71">
        <v>19627</v>
      </c>
      <c r="G21" s="70">
        <v>19.846112743788407</v>
      </c>
      <c r="H21" s="72">
        <v>-4.7021106064654816E-2</v>
      </c>
      <c r="I21" s="70">
        <v>19.24237020431039</v>
      </c>
      <c r="J21" s="70">
        <v>-6.25</v>
      </c>
      <c r="K21" s="73">
        <v>0.60374253947801648</v>
      </c>
      <c r="L21" s="70">
        <v>402.89999999999992</v>
      </c>
      <c r="M21" s="66">
        <f>SUM(M11:M20)</f>
        <v>372.3</v>
      </c>
      <c r="N21" s="74">
        <f>SUM(N11:N20)</f>
        <v>20471</v>
      </c>
      <c r="O21" s="75">
        <f>SUM(O11:O20)</f>
        <v>396.83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11.47</v>
      </c>
      <c r="C23" s="63">
        <v>0.23000000000000043</v>
      </c>
      <c r="D23" s="63">
        <v>11.8</v>
      </c>
      <c r="E23" s="64">
        <v>676</v>
      </c>
      <c r="F23" s="64">
        <v>740</v>
      </c>
      <c r="G23" s="63">
        <v>16.967455621301777</v>
      </c>
      <c r="H23" s="65">
        <v>0.34023668639053639</v>
      </c>
      <c r="I23" s="63">
        <v>15.945945945945946</v>
      </c>
      <c r="J23" s="63">
        <v>-0.33000000000000007</v>
      </c>
      <c r="K23" s="63">
        <v>1.0215096753558317</v>
      </c>
      <c r="L23" s="63">
        <v>9.6300000000000008</v>
      </c>
      <c r="M23" s="66">
        <f>'[1]Исходный для набора'!Z12</f>
        <v>11.24</v>
      </c>
      <c r="N23" s="67">
        <f>'[1]Исходный для набора'!AA12</f>
        <v>777</v>
      </c>
      <c r="O23" s="66">
        <f>'[1]Исходный для набора'!AB12</f>
        <v>11.4</v>
      </c>
    </row>
    <row r="24" spans="1:21" ht="16.8" x14ac:dyDescent="0.3">
      <c r="A24" s="62" t="s">
        <v>33</v>
      </c>
      <c r="B24" s="63">
        <v>58.35</v>
      </c>
      <c r="C24" s="63">
        <v>0.78000000000000114</v>
      </c>
      <c r="D24" s="63">
        <v>57.3</v>
      </c>
      <c r="E24" s="64">
        <v>3333</v>
      </c>
      <c r="F24" s="64">
        <v>3333</v>
      </c>
      <c r="G24" s="63">
        <v>17.506750675067508</v>
      </c>
      <c r="H24" s="65">
        <v>0.23402340234023455</v>
      </c>
      <c r="I24" s="63">
        <v>17.191719171917189</v>
      </c>
      <c r="J24" s="63">
        <v>1.0500000000000043</v>
      </c>
      <c r="K24" s="63">
        <v>0.31503150315031903</v>
      </c>
      <c r="L24" s="63">
        <v>68.41</v>
      </c>
      <c r="M24" s="66">
        <f>'[1]Исходный для набора'!Z11</f>
        <v>57.57</v>
      </c>
      <c r="N24" s="67">
        <f>'[1]Исходный для набора'!AA11</f>
        <v>3333</v>
      </c>
      <c r="O24" s="66">
        <f>'[1]Исходный для набора'!AB11</f>
        <v>57.5</v>
      </c>
    </row>
    <row r="25" spans="1:21" ht="16.8" x14ac:dyDescent="0.3">
      <c r="A25" s="62" t="s">
        <v>34</v>
      </c>
      <c r="B25" s="63">
        <v>18.61</v>
      </c>
      <c r="C25" s="63">
        <v>-0.19999999999999929</v>
      </c>
      <c r="D25" s="63">
        <v>14.9</v>
      </c>
      <c r="E25" s="64">
        <v>1126</v>
      </c>
      <c r="F25" s="64">
        <v>984</v>
      </c>
      <c r="G25" s="63">
        <v>16.52753108348135</v>
      </c>
      <c r="H25" s="65">
        <v>-0.17761989342806217</v>
      </c>
      <c r="I25" s="63">
        <v>15.142276422764228</v>
      </c>
      <c r="J25" s="63">
        <v>3.7099999999999991</v>
      </c>
      <c r="K25" s="63">
        <v>1.3852546607171217</v>
      </c>
      <c r="L25" s="63">
        <v>20.3</v>
      </c>
      <c r="M25" s="66">
        <f>'[1]Исходный для набора'!Z35</f>
        <v>18.809999999999999</v>
      </c>
      <c r="N25" s="67">
        <f>'[1]Исходный для набора'!AA35</f>
        <v>1946</v>
      </c>
      <c r="O25" s="66">
        <f>'[1]Исходный для набора'!AB35</f>
        <v>19.399999999999999</v>
      </c>
    </row>
    <row r="26" spans="1:21" ht="16.8" x14ac:dyDescent="0.3">
      <c r="A26" s="62" t="s">
        <v>35</v>
      </c>
      <c r="B26" s="63">
        <v>21.25</v>
      </c>
      <c r="C26" s="63">
        <v>5.9999999999998721E-2</v>
      </c>
      <c r="D26" s="63">
        <v>18.600000000000001</v>
      </c>
      <c r="E26" s="64">
        <v>1308</v>
      </c>
      <c r="F26" s="64">
        <v>1259</v>
      </c>
      <c r="G26" s="63">
        <v>16.24617737003058</v>
      </c>
      <c r="H26" s="65">
        <v>4.5871559633027914E-2</v>
      </c>
      <c r="I26" s="63">
        <v>14.773629864972202</v>
      </c>
      <c r="J26" s="63">
        <v>2.6499999999999986</v>
      </c>
      <c r="K26" s="63">
        <v>1.4725475050583778</v>
      </c>
      <c r="L26" s="63">
        <v>23.06</v>
      </c>
      <c r="M26" s="66">
        <f>'[1]Исходный для набора'!Z16</f>
        <v>21.19</v>
      </c>
      <c r="N26" s="67">
        <f>'[1]Исходный для набора'!AA16</f>
        <v>1255</v>
      </c>
      <c r="O26" s="66">
        <f>'[1]Исходный для набора'!AB16</f>
        <v>25.2</v>
      </c>
    </row>
    <row r="27" spans="1:21" ht="16.8" x14ac:dyDescent="0.3">
      <c r="A27" s="62" t="s">
        <v>36</v>
      </c>
      <c r="B27" s="63">
        <v>4.2</v>
      </c>
      <c r="C27" s="63">
        <v>0</v>
      </c>
      <c r="D27" s="63">
        <v>4.42</v>
      </c>
      <c r="E27" s="64">
        <v>379</v>
      </c>
      <c r="F27" s="64">
        <v>378</v>
      </c>
      <c r="G27" s="63">
        <v>11.08179419525066</v>
      </c>
      <c r="H27" s="65">
        <v>0</v>
      </c>
      <c r="I27" s="63">
        <v>11.693121693121693</v>
      </c>
      <c r="J27" s="63">
        <v>-0.21999999999999975</v>
      </c>
      <c r="K27" s="63">
        <v>-0.61132749787103258</v>
      </c>
      <c r="L27" s="63">
        <v>3.63</v>
      </c>
      <c r="M27" s="66">
        <f>'[1]Исходный для набора'!Z13</f>
        <v>4.2</v>
      </c>
      <c r="N27" s="67">
        <f>'[1]Исходный для набора'!AA13</f>
        <v>414</v>
      </c>
      <c r="O27" s="66">
        <f>'[1]Исходный для набора'!AB13</f>
        <v>5.4</v>
      </c>
    </row>
    <row r="28" spans="1:21" ht="16.8" x14ac:dyDescent="0.3">
      <c r="A28" s="62" t="s">
        <v>37</v>
      </c>
      <c r="B28" s="63">
        <v>11.1</v>
      </c>
      <c r="C28" s="63">
        <v>0</v>
      </c>
      <c r="D28" s="63">
        <v>13.4</v>
      </c>
      <c r="E28" s="64">
        <v>760</v>
      </c>
      <c r="F28" s="64">
        <v>760</v>
      </c>
      <c r="G28" s="63">
        <v>14.605263157894736</v>
      </c>
      <c r="H28" s="65">
        <v>0</v>
      </c>
      <c r="I28" s="63">
        <v>17.631578947368421</v>
      </c>
      <c r="J28" s="63">
        <v>-2.3000000000000007</v>
      </c>
      <c r="K28" s="63">
        <v>-3.026315789473685</v>
      </c>
      <c r="L28" s="63">
        <v>13.3</v>
      </c>
      <c r="M28" s="66">
        <f>'[1]Исходный для набора'!Z27</f>
        <v>11.1</v>
      </c>
      <c r="N28" s="67">
        <f>'[1]Исходный для набора'!AA27</f>
        <v>760</v>
      </c>
      <c r="O28" s="66">
        <f>'[1]Исходный для набора'!AB27</f>
        <v>12.3</v>
      </c>
    </row>
    <row r="29" spans="1:21" s="76" customFormat="1" ht="14.25" customHeight="1" x14ac:dyDescent="0.3">
      <c r="A29" s="69" t="s">
        <v>31</v>
      </c>
      <c r="B29" s="70">
        <v>124.98</v>
      </c>
      <c r="C29" s="70">
        <v>0.87000000000000455</v>
      </c>
      <c r="D29" s="70">
        <v>120.42</v>
      </c>
      <c r="E29" s="71">
        <v>7582</v>
      </c>
      <c r="F29" s="71">
        <v>7454</v>
      </c>
      <c r="G29" s="70">
        <v>16.483777367449221</v>
      </c>
      <c r="H29" s="72">
        <v>0.1147454497494067</v>
      </c>
      <c r="I29" s="70">
        <v>16.155084518379397</v>
      </c>
      <c r="J29" s="70">
        <v>4.5600000000000023</v>
      </c>
      <c r="K29" s="73">
        <v>0.32869284906982443</v>
      </c>
      <c r="L29" s="70">
        <v>138.32999999999998</v>
      </c>
      <c r="M29" s="75">
        <f>SUM(M23:M28)</f>
        <v>124.11</v>
      </c>
      <c r="N29" s="74">
        <f>SUM(N23:N28)</f>
        <v>8485</v>
      </c>
      <c r="O29" s="75">
        <f>SUM(O23:O28)</f>
        <v>131.20000000000002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4.26</v>
      </c>
      <c r="C31" s="63">
        <v>-4.9999999999999822E-2</v>
      </c>
      <c r="D31" s="63">
        <v>4.6580000000000004</v>
      </c>
      <c r="E31" s="64">
        <v>379</v>
      </c>
      <c r="F31" s="64">
        <v>363</v>
      </c>
      <c r="G31" s="63">
        <v>11.240105540897096</v>
      </c>
      <c r="H31" s="65">
        <v>-0.13192612137203241</v>
      </c>
      <c r="I31" s="63">
        <v>12.831955922865014</v>
      </c>
      <c r="J31" s="63">
        <v>-0.39800000000000058</v>
      </c>
      <c r="K31" s="63">
        <v>-1.5918503819679177</v>
      </c>
      <c r="L31" s="63">
        <v>3.72</v>
      </c>
      <c r="M31" s="66">
        <f>'[1]Исходный для набора'!Z10</f>
        <v>4.3099999999999996</v>
      </c>
      <c r="N31" s="67">
        <f>'[1]Исходный для набора'!AA10</f>
        <v>572</v>
      </c>
      <c r="O31" s="66">
        <f>'[1]Исходный для набора'!AB10</f>
        <v>7.1</v>
      </c>
    </row>
    <row r="32" spans="1:21" ht="16.8" x14ac:dyDescent="0.3">
      <c r="A32" s="62" t="s">
        <v>39</v>
      </c>
      <c r="B32" s="63">
        <v>1.0900000000000001</v>
      </c>
      <c r="C32" s="63">
        <v>0</v>
      </c>
      <c r="D32" s="63">
        <v>0.8</v>
      </c>
      <c r="E32" s="64">
        <v>100</v>
      </c>
      <c r="F32" s="64">
        <v>60</v>
      </c>
      <c r="G32" s="63">
        <v>10.9</v>
      </c>
      <c r="H32" s="65">
        <v>0</v>
      </c>
      <c r="I32" s="63">
        <v>13.333333333333334</v>
      </c>
      <c r="J32" s="63">
        <v>0.29000000000000004</v>
      </c>
      <c r="K32" s="63">
        <v>-2.4333333333333336</v>
      </c>
      <c r="L32" s="63">
        <v>0.99</v>
      </c>
      <c r="M32" s="66">
        <f>'[1]Исходный для набора'!Z14</f>
        <v>1.0900000000000001</v>
      </c>
      <c r="N32" s="67">
        <f>'[1]Исходный для набора'!AA14</f>
        <v>297</v>
      </c>
      <c r="O32" s="66">
        <f>'[1]Исходный для набора'!AB14</f>
        <v>3.3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13.000000000000002</v>
      </c>
      <c r="J33" s="63">
        <v>-0.19999999999999996</v>
      </c>
      <c r="K33" s="63">
        <v>-2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134.30000000000001</v>
      </c>
      <c r="C34" s="63">
        <v>-2</v>
      </c>
      <c r="D34" s="63">
        <v>122.7</v>
      </c>
      <c r="E34" s="64">
        <v>4971</v>
      </c>
      <c r="F34" s="64">
        <v>4971</v>
      </c>
      <c r="G34" s="63">
        <v>27.016696841681757</v>
      </c>
      <c r="H34" s="65">
        <v>-0.40233353450010156</v>
      </c>
      <c r="I34" s="63">
        <v>24.68316234158117</v>
      </c>
      <c r="J34" s="63">
        <v>11.600000000000009</v>
      </c>
      <c r="K34" s="63">
        <v>2.3335345001005869</v>
      </c>
      <c r="L34" s="63">
        <v>141.1</v>
      </c>
      <c r="M34" s="66">
        <f>'[1]Исходный для набора'!Z29</f>
        <v>136.30000000000001</v>
      </c>
      <c r="N34" s="67">
        <f>'[1]Исходный для набора'!AA29</f>
        <v>9037</v>
      </c>
      <c r="O34" s="66">
        <f>'[1]Исходный для набора'!AB29</f>
        <v>160</v>
      </c>
    </row>
    <row r="35" spans="1:15" ht="16.8" x14ac:dyDescent="0.3">
      <c r="A35" s="62" t="s">
        <v>42</v>
      </c>
      <c r="B35" s="63">
        <v>209.84</v>
      </c>
      <c r="C35" s="63">
        <v>0.53000000000000114</v>
      </c>
      <c r="D35" s="63">
        <v>195.2</v>
      </c>
      <c r="E35" s="64">
        <v>7274</v>
      </c>
      <c r="F35" s="64">
        <v>7269</v>
      </c>
      <c r="G35" s="63">
        <v>28.84795160846852</v>
      </c>
      <c r="H35" s="65">
        <v>7.2862249106407262E-2</v>
      </c>
      <c r="I35" s="63">
        <v>26.85376255330857</v>
      </c>
      <c r="J35" s="63">
        <v>14.640000000000015</v>
      </c>
      <c r="K35" s="63">
        <v>1.9941890551599499</v>
      </c>
      <c r="L35" s="63">
        <v>198.85</v>
      </c>
      <c r="M35" s="66">
        <f>'[1]Исходный для набора'!Z38</f>
        <v>209.31</v>
      </c>
      <c r="N35" s="67">
        <f>'[1]Исходный для набора'!AA38</f>
        <v>7119</v>
      </c>
      <c r="O35" s="66">
        <f>'[1]Исходный для набора'!AB38</f>
        <v>196.7</v>
      </c>
    </row>
    <row r="36" spans="1:15" ht="16.8" x14ac:dyDescent="0.3">
      <c r="A36" s="62" t="s">
        <v>43</v>
      </c>
      <c r="B36" s="63">
        <v>21.12</v>
      </c>
      <c r="C36" s="63">
        <v>-0.23000000000000043</v>
      </c>
      <c r="D36" s="63">
        <v>21.3</v>
      </c>
      <c r="E36" s="64">
        <v>1375</v>
      </c>
      <c r="F36" s="64">
        <v>1400</v>
      </c>
      <c r="G36" s="63">
        <v>15.360000000000001</v>
      </c>
      <c r="H36" s="65">
        <v>-0.16727272727272613</v>
      </c>
      <c r="I36" s="63">
        <v>15.214285714285715</v>
      </c>
      <c r="J36" s="63">
        <v>-0.17999999999999972</v>
      </c>
      <c r="K36" s="63">
        <v>0.14571428571428591</v>
      </c>
      <c r="L36" s="63">
        <v>20.8</v>
      </c>
      <c r="M36" s="66">
        <f>'[1]Исходный для набора'!Z40</f>
        <v>21.35</v>
      </c>
      <c r="N36" s="67">
        <f>'[1]Исходный для набора'!AA40</f>
        <v>1762</v>
      </c>
      <c r="O36" s="66">
        <f>'[1]Исходный для набора'!AB40</f>
        <v>24.2</v>
      </c>
    </row>
    <row r="37" spans="1:15" ht="16.8" x14ac:dyDescent="0.3">
      <c r="A37" s="62" t="s">
        <v>44</v>
      </c>
      <c r="B37" s="63">
        <v>37.520000000000003</v>
      </c>
      <c r="C37" s="63">
        <v>-0.53999999999999915</v>
      </c>
      <c r="D37" s="63">
        <v>32.9</v>
      </c>
      <c r="E37" s="64">
        <v>1593</v>
      </c>
      <c r="F37" s="64">
        <v>1500</v>
      </c>
      <c r="G37" s="63">
        <v>23.553044569993723</v>
      </c>
      <c r="H37" s="65">
        <v>-0.33898305084745672</v>
      </c>
      <c r="I37" s="63">
        <v>21.933333333333334</v>
      </c>
      <c r="J37" s="63">
        <v>4.6200000000000045</v>
      </c>
      <c r="K37" s="63">
        <v>1.6197112366603896</v>
      </c>
      <c r="L37" s="63">
        <v>41.15</v>
      </c>
      <c r="M37" s="66">
        <f>'[1]Исходный для набора'!Z31</f>
        <v>38.06</v>
      </c>
      <c r="N37" s="67">
        <f>'[1]Исходный для набора'!AA31</f>
        <v>1800</v>
      </c>
      <c r="O37" s="66">
        <f>'[1]Исходный для набора'!AB31</f>
        <v>34.4</v>
      </c>
    </row>
    <row r="38" spans="1:15" s="76" customFormat="1" ht="16.8" x14ac:dyDescent="0.3">
      <c r="A38" s="69" t="s">
        <v>31</v>
      </c>
      <c r="B38" s="70">
        <v>409.23</v>
      </c>
      <c r="C38" s="70">
        <v>-2.2900000000000205</v>
      </c>
      <c r="D38" s="70">
        <v>378.858</v>
      </c>
      <c r="E38" s="71">
        <v>15792</v>
      </c>
      <c r="F38" s="71">
        <v>15663</v>
      </c>
      <c r="G38" s="70">
        <v>25.913753799392097</v>
      </c>
      <c r="H38" s="72">
        <v>-0.14501013171226163</v>
      </c>
      <c r="I38" s="70">
        <v>24.188086573453361</v>
      </c>
      <c r="J38" s="70">
        <v>30.372000000000014</v>
      </c>
      <c r="K38" s="73">
        <v>1.7256672259387358</v>
      </c>
      <c r="L38" s="70">
        <v>407.15999999999997</v>
      </c>
      <c r="M38" s="75">
        <f>SUM(M31:M37)</f>
        <v>411.52000000000004</v>
      </c>
      <c r="N38" s="74">
        <f>SUM(N31:N37)</f>
        <v>20687</v>
      </c>
      <c r="O38" s="75">
        <f>SUM(O31:O37)</f>
        <v>426.89999999999992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6.6</v>
      </c>
      <c r="C40" s="63">
        <v>-1.5999999999999996</v>
      </c>
      <c r="D40" s="63">
        <v>7.2</v>
      </c>
      <c r="E40" s="64">
        <v>848</v>
      </c>
      <c r="F40" s="64">
        <v>828</v>
      </c>
      <c r="G40" s="63">
        <v>7.783018867924528</v>
      </c>
      <c r="H40" s="65">
        <v>-1.8867924528301883</v>
      </c>
      <c r="I40" s="63">
        <v>8.695652173913043</v>
      </c>
      <c r="J40" s="63">
        <v>-0.60000000000000053</v>
      </c>
      <c r="K40" s="63">
        <v>-0.912633305988515</v>
      </c>
      <c r="L40" s="63">
        <v>8.31</v>
      </c>
      <c r="M40" s="66">
        <f>'[1]Исходный для набора'!Z18</f>
        <v>8.1999999999999993</v>
      </c>
      <c r="N40" s="67">
        <f>'[1]Исходный для набора'!AA18</f>
        <v>823</v>
      </c>
      <c r="O40" s="66">
        <f>'[1]Исходный для набора'!AB18</f>
        <v>6.3</v>
      </c>
    </row>
    <row r="41" spans="1:15" ht="16.8" x14ac:dyDescent="0.3">
      <c r="A41" s="62" t="s">
        <v>46</v>
      </c>
      <c r="B41" s="63">
        <v>169.16</v>
      </c>
      <c r="C41" s="63">
        <v>3.0000000000001137E-2</v>
      </c>
      <c r="D41" s="63">
        <v>149.4</v>
      </c>
      <c r="E41" s="64">
        <v>5845</v>
      </c>
      <c r="F41" s="64">
        <v>5913</v>
      </c>
      <c r="G41" s="63">
        <v>28.940975192472198</v>
      </c>
      <c r="H41" s="65">
        <v>5.1325919589402247E-3</v>
      </c>
      <c r="I41" s="63">
        <v>25.266362252663622</v>
      </c>
      <c r="J41" s="63">
        <v>19.759999999999991</v>
      </c>
      <c r="K41" s="53">
        <v>3.6746129398085756</v>
      </c>
      <c r="L41" s="63">
        <v>176.19</v>
      </c>
      <c r="M41" s="66">
        <f>'[1]Исходный для набора'!Z41</f>
        <v>169.13</v>
      </c>
      <c r="N41" s="67">
        <f>'[1]Исходный для набора'!AA41</f>
        <v>5498</v>
      </c>
      <c r="O41" s="66">
        <f>'[1]Исходный для набора'!AB41</f>
        <v>143</v>
      </c>
    </row>
    <row r="42" spans="1:15" ht="16.8" x14ac:dyDescent="0.3">
      <c r="A42" s="62" t="s">
        <v>47</v>
      </c>
      <c r="B42" s="63">
        <v>43.14</v>
      </c>
      <c r="C42" s="63">
        <v>-6.0000000000002274E-2</v>
      </c>
      <c r="D42" s="63">
        <v>41.3</v>
      </c>
      <c r="E42" s="64">
        <v>2583</v>
      </c>
      <c r="F42" s="64">
        <v>2582</v>
      </c>
      <c r="G42" s="63">
        <v>16.70150987224158</v>
      </c>
      <c r="H42" s="65">
        <v>-2.3228803716609292E-2</v>
      </c>
      <c r="I42" s="63">
        <v>15.995352439969013</v>
      </c>
      <c r="J42" s="63">
        <v>1.8400000000000034</v>
      </c>
      <c r="K42" s="63">
        <v>0.70615743227256722</v>
      </c>
      <c r="L42" s="63">
        <v>39.26</v>
      </c>
      <c r="M42" s="66">
        <f>'[1]Исходный для набора'!Z28</f>
        <v>43.2</v>
      </c>
      <c r="N42" s="67">
        <f>'[1]Исходный для набора'!AA28</f>
        <v>2580</v>
      </c>
      <c r="O42" s="66">
        <f>'[1]Исходный для набора'!AB28</f>
        <v>41.8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8.5</v>
      </c>
    </row>
    <row r="44" spans="1:15" ht="16.8" x14ac:dyDescent="0.3">
      <c r="A44" s="62" t="s">
        <v>49</v>
      </c>
      <c r="B44" s="63">
        <v>1.21</v>
      </c>
      <c r="C44" s="63">
        <v>1.0000000000000009E-2</v>
      </c>
      <c r="D44" s="77">
        <v>1.649</v>
      </c>
      <c r="E44" s="64">
        <v>150</v>
      </c>
      <c r="F44" s="64">
        <v>150</v>
      </c>
      <c r="G44" s="63">
        <v>8.0666666666666664</v>
      </c>
      <c r="H44" s="65">
        <v>6.666666666666643E-2</v>
      </c>
      <c r="I44" s="63">
        <v>10.993333333333334</v>
      </c>
      <c r="J44" s="63">
        <v>-0.43900000000000006</v>
      </c>
      <c r="K44" s="63">
        <v>-2.9266666666666676</v>
      </c>
      <c r="L44" s="63">
        <v>1.28</v>
      </c>
      <c r="M44" s="66">
        <f>'[1]Исходный для набора'!Z19</f>
        <v>1.2</v>
      </c>
      <c r="N44" s="67">
        <f>'[1]Исходный для набора'!AA19</f>
        <v>120</v>
      </c>
      <c r="O44" s="66">
        <f>'[1]Исходный для набора'!AB19</f>
        <v>1.7</v>
      </c>
    </row>
    <row r="45" spans="1:15" ht="16.8" x14ac:dyDescent="0.3">
      <c r="A45" s="62" t="s">
        <v>50</v>
      </c>
      <c r="B45" s="63">
        <v>126.23</v>
      </c>
      <c r="C45" s="63">
        <v>2.6700000000000017</v>
      </c>
      <c r="D45" s="63">
        <v>119.5</v>
      </c>
      <c r="E45" s="64">
        <v>7256</v>
      </c>
      <c r="F45" s="64">
        <v>7295</v>
      </c>
      <c r="G45" s="63">
        <v>17.396637265711135</v>
      </c>
      <c r="H45" s="65">
        <v>0.36797133406835769</v>
      </c>
      <c r="I45" s="63">
        <v>16.381082933516108</v>
      </c>
      <c r="J45" s="63">
        <v>6.730000000000004</v>
      </c>
      <c r="K45" s="63">
        <v>1.0155543321950269</v>
      </c>
      <c r="L45" s="63">
        <v>124.9</v>
      </c>
      <c r="M45" s="66">
        <f>'[1]Исходный для набора'!Z26</f>
        <v>123.56</v>
      </c>
      <c r="N45" s="67">
        <f>'[1]Исходный для набора'!AA26</f>
        <v>7266</v>
      </c>
      <c r="O45" s="66">
        <f>'[1]Исходный для набора'!AB26</f>
        <v>120.8</v>
      </c>
    </row>
    <row r="46" spans="1:15" ht="16.8" x14ac:dyDescent="0.3">
      <c r="A46" s="62" t="s">
        <v>51</v>
      </c>
      <c r="B46" s="63">
        <v>102.4</v>
      </c>
      <c r="C46" s="63">
        <v>0.60000000000000853</v>
      </c>
      <c r="D46" s="63">
        <v>85.3</v>
      </c>
      <c r="E46" s="64">
        <v>4299</v>
      </c>
      <c r="F46" s="64">
        <v>4038</v>
      </c>
      <c r="G46" s="63">
        <v>23.819492905326822</v>
      </c>
      <c r="H46" s="65">
        <v>0.13956734124215231</v>
      </c>
      <c r="I46" s="63">
        <v>21.124318969787023</v>
      </c>
      <c r="J46" s="63">
        <v>17.100000000000009</v>
      </c>
      <c r="K46" s="63">
        <v>2.695173935539799</v>
      </c>
      <c r="L46" s="63">
        <v>106.1</v>
      </c>
      <c r="M46" s="66">
        <f>'[1]Исходный для набора'!Z25</f>
        <v>101.8</v>
      </c>
      <c r="N46" s="67">
        <f>'[1]Исходный для набора'!AA25</f>
        <v>3958</v>
      </c>
      <c r="O46" s="66">
        <f>'[1]Исходный для набора'!AB25</f>
        <v>70.2</v>
      </c>
    </row>
    <row r="47" spans="1:15" s="76" customFormat="1" ht="16.8" x14ac:dyDescent="0.3">
      <c r="A47" s="69" t="s">
        <v>31</v>
      </c>
      <c r="B47" s="70">
        <v>448.74</v>
      </c>
      <c r="C47" s="70">
        <v>1.6500000000000341</v>
      </c>
      <c r="D47" s="70">
        <v>404.34899999999999</v>
      </c>
      <c r="E47" s="71">
        <v>20981</v>
      </c>
      <c r="F47" s="71">
        <v>20806.010000000002</v>
      </c>
      <c r="G47" s="70">
        <v>21.38792240598637</v>
      </c>
      <c r="H47" s="72">
        <v>7.8642581383157051E-2</v>
      </c>
      <c r="I47" s="70">
        <v>19.434240394962799</v>
      </c>
      <c r="J47" s="70">
        <v>44.39100000000002</v>
      </c>
      <c r="K47" s="73">
        <v>1.9536820110235702</v>
      </c>
      <c r="L47" s="70">
        <v>456.03999999999996</v>
      </c>
      <c r="M47" s="75">
        <f>SUM(M40:M46)</f>
        <v>447.09</v>
      </c>
      <c r="N47" s="74">
        <f>SUM(N40:N46)</f>
        <v>20746</v>
      </c>
      <c r="O47" s="75">
        <f>SUM(O40:O46)</f>
        <v>392.3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2.73</v>
      </c>
      <c r="C49" s="63">
        <v>0</v>
      </c>
      <c r="D49" s="63">
        <v>2.7650000000000001</v>
      </c>
      <c r="E49" s="64">
        <v>185</v>
      </c>
      <c r="F49" s="64">
        <v>186</v>
      </c>
      <c r="G49" s="63">
        <v>14.756756756756758</v>
      </c>
      <c r="H49" s="65">
        <v>0</v>
      </c>
      <c r="I49" s="63">
        <v>14.865591397849462</v>
      </c>
      <c r="J49" s="63">
        <v>-3.5000000000000142E-2</v>
      </c>
      <c r="K49" s="63">
        <v>-0.10883464109270413</v>
      </c>
      <c r="L49" s="63">
        <v>1.86</v>
      </c>
      <c r="M49" s="66">
        <f>'[1]Исходный для набора'!Z17</f>
        <v>2.73</v>
      </c>
      <c r="N49" s="67">
        <f>'[1]Исходный для набора'!AA17</f>
        <v>186</v>
      </c>
      <c r="O49" s="66">
        <f>'[1]Исходный для набора'!AB17</f>
        <v>2.78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</v>
      </c>
      <c r="E50" s="64">
        <v>40</v>
      </c>
      <c r="F50" s="64">
        <v>37</v>
      </c>
      <c r="G50" s="63">
        <v>10</v>
      </c>
      <c r="H50" s="65">
        <v>0</v>
      </c>
      <c r="I50" s="63">
        <v>10.810810810810811</v>
      </c>
      <c r="J50" s="63">
        <v>0</v>
      </c>
      <c r="K50" s="63">
        <v>-0.81081081081081052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1.6</v>
      </c>
    </row>
    <row r="51" spans="1:15" ht="16.8" x14ac:dyDescent="0.3">
      <c r="A51" s="62" t="s">
        <v>54</v>
      </c>
      <c r="B51" s="63">
        <v>1.33</v>
      </c>
      <c r="C51" s="63">
        <v>0</v>
      </c>
      <c r="D51" s="63">
        <v>1.3</v>
      </c>
      <c r="E51" s="64">
        <v>107</v>
      </c>
      <c r="F51" s="64">
        <v>102</v>
      </c>
      <c r="G51" s="63">
        <v>12.429906542056075</v>
      </c>
      <c r="H51" s="65">
        <v>0</v>
      </c>
      <c r="I51" s="63">
        <v>12.745098039215685</v>
      </c>
      <c r="J51" s="63">
        <v>3.0000000000000027E-2</v>
      </c>
      <c r="K51" s="63">
        <v>-0.31519149715960992</v>
      </c>
      <c r="L51" s="63">
        <v>0.72</v>
      </c>
      <c r="M51" s="66">
        <f>'[1]Исходный для набора'!Z32</f>
        <v>1.33</v>
      </c>
      <c r="N51" s="67">
        <f>'[1]Исходный для набора'!AA32</f>
        <v>92</v>
      </c>
      <c r="O51" s="66">
        <f>'[1]Исходный для набора'!AB32</f>
        <v>1.1499999999999999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0.34</v>
      </c>
    </row>
    <row r="53" spans="1:15" s="76" customFormat="1" ht="16.8" x14ac:dyDescent="0.3">
      <c r="A53" s="69" t="s">
        <v>31</v>
      </c>
      <c r="B53" s="70">
        <v>4.46</v>
      </c>
      <c r="C53" s="70">
        <v>0</v>
      </c>
      <c r="D53" s="70">
        <v>4.4649999999999999</v>
      </c>
      <c r="E53" s="71">
        <v>332</v>
      </c>
      <c r="F53" s="71">
        <v>325</v>
      </c>
      <c r="G53" s="70">
        <v>13.433734939759036</v>
      </c>
      <c r="H53" s="72">
        <v>0</v>
      </c>
      <c r="I53" s="70">
        <v>13.738461538461538</v>
      </c>
      <c r="J53" s="70">
        <v>-4.9999999999998934E-3</v>
      </c>
      <c r="K53" s="73">
        <v>-0.30472659870250141</v>
      </c>
      <c r="L53" s="70">
        <v>2.88</v>
      </c>
      <c r="M53" s="75">
        <f>SUM(M49:M52)</f>
        <v>4.46</v>
      </c>
      <c r="N53" s="74">
        <f>SUM(N49:N52)</f>
        <v>573</v>
      </c>
      <c r="O53" s="75">
        <f>SUM(O49:O52)</f>
        <v>5.8699999999999992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1358.8300000000002</v>
      </c>
      <c r="C55" s="84">
        <v>-0.64999999999986358</v>
      </c>
      <c r="D55" s="84">
        <v>1285.7619999999999</v>
      </c>
      <c r="E55" s="85">
        <v>63402</v>
      </c>
      <c r="F55" s="85">
        <v>63875.009999999995</v>
      </c>
      <c r="G55" s="84">
        <v>21.4</v>
      </c>
      <c r="H55" s="86">
        <v>-4.2225797293465206E-2</v>
      </c>
      <c r="I55" s="84">
        <v>20.100000000000001</v>
      </c>
      <c r="J55" s="84">
        <v>73.068000000000211</v>
      </c>
      <c r="K55" s="84">
        <v>1.2999999999999972</v>
      </c>
      <c r="L55" s="84">
        <v>1407.31</v>
      </c>
      <c r="M55" s="87">
        <f>'[1]Исходный для набора'!Z43</f>
        <v>1359.48</v>
      </c>
      <c r="N55" s="88">
        <f>'[1]Исходный для набора'!AA43</f>
        <v>70962</v>
      </c>
      <c r="O55" s="89">
        <f>'[1]Исходный для набора'!AB43</f>
        <v>1353.1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1358.8300000000002</v>
      </c>
      <c r="C63" s="110"/>
      <c r="D63" s="111">
        <v>233296.75999999998</v>
      </c>
      <c r="E63" s="112"/>
      <c r="F63" s="113">
        <v>15597.858999999997</v>
      </c>
      <c r="G63" s="114"/>
      <c r="H63" s="115">
        <v>63402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1285.7619999999999</v>
      </c>
      <c r="C64" s="110"/>
      <c r="D64" s="111">
        <v>217698.90099999998</v>
      </c>
      <c r="E64" s="112"/>
      <c r="F64" s="119"/>
      <c r="G64" s="120"/>
      <c r="H64" s="115">
        <v>63875.009999999995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0</v>
      </c>
      <c r="C65" s="110"/>
      <c r="D65" s="111">
        <v>227541.93799999999</v>
      </c>
      <c r="E65" s="112"/>
      <c r="F65" s="119"/>
      <c r="G65" s="120"/>
      <c r="H65" s="115">
        <v>70962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2023-06-30T02:13:46Z</dcterms:created>
  <dcterms:modified xsi:type="dcterms:W3CDTF">2023-06-30T02:14:42Z</dcterms:modified>
</cp:coreProperties>
</file>