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<sst xmlns="http://schemas.openxmlformats.org/spreadsheetml/2006/main" count="81" uniqueCount="73">
  <si>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</si>
  <si>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</si>
  <si>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</si>
  <si>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</si>
  <si>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</si>
  <si>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</si>
  <si>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</si>
  <si>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</si>
  <si>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</si>
  <si>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</si>
  <si>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</si>
  <si>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</si>
  <si>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</si>
  <si>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</si>
  <si>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</si>
  <si>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</si>
  <si>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</si>
  <si>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</si>
  <si>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</si>
  <si>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</si>
  <si>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</si>
  <si>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</si>
  <si>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</si>
  <si>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</si>
  <si>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</si>
  <si>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</si>
  <si>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</si>
  <si>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</si>
  <si>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</si>
  <si>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</si>
  <si>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</si>
  <si>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</si>
  <si>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</si>
  <si>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</si>
  <si>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</si>
  <si>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</si>
  <si>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</si>
  <si>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</si>
  <si>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</si>
  <si>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</si>
  <si>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</si>
  <si>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</si>
  <si>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</si>
  <si>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</si>
  <si>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</si>
  <si>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</si>
  <si>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</si>
  <si>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</si>
  <si>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</si>
  <si>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</si>
  <si>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</si>
  <si>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</si>
  <si>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</si>
  <si>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</si>
  <si>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</si>
  <si>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</si>
  <si>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</si>
  <si>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</si>
  <si>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</si>
  <si>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</si>
  <si>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</si>
  <si>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</si>
  <si>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</si>
  <si>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</si>
  <si>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</si>
  <si>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</si>
  <si>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</si>
  <si>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</si>
  <si>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</si>
  <si>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 xml:space="preserve"> на 08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</si>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</sst>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2025%20&#1057;&#1042;&#1054;&#1044;&#1050;&#1040;_&#1055;&#1054;_&#1053;&#1040;&#1044;&#1054;&#1070;_&#1052;&#1054;&#1051;&#1054;&#1050;&#1040;_&#1053;&#1040;_2025_&#1064;&#1045;&#1050;&#1050;111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W7" t="str">
            <v>2023 год</v>
          </cell>
        </row>
        <row r="9">
          <cell r="V9">
            <v>57.26</v>
          </cell>
          <cell r="W9">
            <v>1854</v>
          </cell>
          <cell r="X9">
            <v>44.3</v>
          </cell>
        </row>
        <row r="10">
          <cell r="V10">
            <v>4.3499999999999996</v>
          </cell>
          <cell r="W10">
            <v>366</v>
          </cell>
          <cell r="X10">
            <v>4</v>
          </cell>
        </row>
        <row r="11">
          <cell r="V11">
            <v>44.83</v>
          </cell>
          <cell r="W11">
            <v>3333</v>
          </cell>
          <cell r="X11">
            <v>45.9</v>
          </cell>
        </row>
        <row r="12">
          <cell r="V12">
            <v>6.48</v>
          </cell>
          <cell r="W12">
            <v>671</v>
          </cell>
          <cell r="X12">
            <v>9.1999999999999993</v>
          </cell>
        </row>
        <row r="13">
          <cell r="V13">
            <v>3.24</v>
          </cell>
          <cell r="W13">
            <v>379</v>
          </cell>
          <cell r="X13">
            <v>4.4000000000000004</v>
          </cell>
        </row>
        <row r="14">
          <cell r="V14">
            <v>0.57999999999999996</v>
          </cell>
          <cell r="W14">
            <v>94</v>
          </cell>
          <cell r="X14">
            <v>0.9</v>
          </cell>
        </row>
        <row r="15">
          <cell r="V15">
            <v>13.57</v>
          </cell>
          <cell r="W15">
            <v>1015</v>
          </cell>
          <cell r="X15">
            <v>12.5</v>
          </cell>
        </row>
        <row r="16">
          <cell r="V16">
            <v>23.21</v>
          </cell>
          <cell r="W16">
            <v>1307</v>
          </cell>
          <cell r="X16">
            <v>19.3</v>
          </cell>
        </row>
        <row r="17">
          <cell r="V17">
            <v>1.65</v>
          </cell>
          <cell r="W17">
            <v>185</v>
          </cell>
          <cell r="X17">
            <v>2.4</v>
          </cell>
        </row>
        <row r="18">
          <cell r="V18">
            <v>0.2</v>
          </cell>
          <cell r="W18">
            <v>849</v>
          </cell>
          <cell r="X18">
            <v>5</v>
          </cell>
        </row>
        <row r="19">
          <cell r="V19">
            <v>0.41</v>
          </cell>
          <cell r="W19">
            <v>150</v>
          </cell>
          <cell r="X19">
            <v>0.7</v>
          </cell>
        </row>
        <row r="20">
          <cell r="V20">
            <v>2.4</v>
          </cell>
          <cell r="W20">
            <v>428</v>
          </cell>
          <cell r="X20">
            <v>4.5</v>
          </cell>
        </row>
        <row r="21">
          <cell r="V21">
            <v>0</v>
          </cell>
          <cell r="W21">
            <v>150</v>
          </cell>
          <cell r="X21">
            <v>1</v>
          </cell>
        </row>
        <row r="22">
          <cell r="V22">
            <v>0.24</v>
          </cell>
          <cell r="W22">
            <v>41</v>
          </cell>
          <cell r="X22">
            <v>0.3</v>
          </cell>
        </row>
        <row r="23">
          <cell r="V23">
            <v>183</v>
          </cell>
          <cell r="W23">
            <v>10706</v>
          </cell>
          <cell r="X23">
            <v>204.6</v>
          </cell>
        </row>
        <row r="25">
          <cell r="V25">
            <v>90.59</v>
          </cell>
          <cell r="W25">
            <v>4299</v>
          </cell>
          <cell r="X25">
            <v>92.6</v>
          </cell>
        </row>
        <row r="26">
          <cell r="V26">
            <v>139.03</v>
          </cell>
          <cell r="W26">
            <v>7287</v>
          </cell>
          <cell r="X26">
            <v>118.1</v>
          </cell>
        </row>
        <row r="27">
          <cell r="V27">
            <v>9.85</v>
          </cell>
          <cell r="W27">
            <v>760</v>
          </cell>
          <cell r="X27">
            <v>9.5</v>
          </cell>
        </row>
        <row r="28">
          <cell r="V28">
            <v>36.78</v>
          </cell>
          <cell r="W28">
            <v>2583</v>
          </cell>
          <cell r="X28">
            <v>38.299999999999997</v>
          </cell>
        </row>
        <row r="29">
          <cell r="V29">
            <v>90</v>
          </cell>
          <cell r="W29">
            <v>4971</v>
          </cell>
          <cell r="X29">
            <v>111.6</v>
          </cell>
        </row>
        <row r="30">
          <cell r="V30">
            <v>10.75</v>
          </cell>
          <cell r="W30">
            <v>674</v>
          </cell>
          <cell r="X30">
            <v>9.6999999999999993</v>
          </cell>
        </row>
        <row r="31">
          <cell r="V31">
            <v>34</v>
          </cell>
          <cell r="W31">
            <v>1593</v>
          </cell>
          <cell r="X31">
            <v>33.1</v>
          </cell>
        </row>
        <row r="32">
          <cell r="V32">
            <v>0.35</v>
          </cell>
          <cell r="W32">
            <v>108</v>
          </cell>
          <cell r="X32">
            <v>1</v>
          </cell>
        </row>
        <row r="33">
          <cell r="V33">
            <v>49.09</v>
          </cell>
          <cell r="W33">
            <v>2471</v>
          </cell>
          <cell r="X33">
            <v>40.299999999999997</v>
          </cell>
        </row>
        <row r="34">
          <cell r="V34">
            <v>10.91</v>
          </cell>
          <cell r="W34">
            <v>542</v>
          </cell>
          <cell r="X34">
            <v>7.1</v>
          </cell>
        </row>
        <row r="35">
          <cell r="V35">
            <v>10.49</v>
          </cell>
          <cell r="W35">
            <v>1108</v>
          </cell>
          <cell r="X35">
            <v>10.9</v>
          </cell>
        </row>
        <row r="37">
          <cell r="V37">
            <v>1</v>
          </cell>
          <cell r="W37">
            <v>100</v>
          </cell>
          <cell r="X37">
            <v>1.2</v>
          </cell>
        </row>
        <row r="38">
          <cell r="V38">
            <v>220.61</v>
          </cell>
          <cell r="W38">
            <v>7274</v>
          </cell>
          <cell r="X38">
            <v>201.5</v>
          </cell>
        </row>
        <row r="39">
          <cell r="V39">
            <v>7.3</v>
          </cell>
          <cell r="W39">
            <v>440</v>
          </cell>
          <cell r="X39">
            <v>7.3</v>
          </cell>
        </row>
        <row r="40">
          <cell r="V40">
            <v>18.93</v>
          </cell>
          <cell r="W40">
            <v>1357</v>
          </cell>
          <cell r="X40">
            <v>16.2</v>
          </cell>
        </row>
        <row r="41">
          <cell r="V41">
            <v>196.2</v>
          </cell>
          <cell r="W41">
            <v>5746</v>
          </cell>
          <cell r="X41">
            <v>167.3</v>
          </cell>
        </row>
        <row r="43">
          <cell r="V43">
            <v>1267.3</v>
          </cell>
          <cell r="W43">
            <v>62841</v>
          </cell>
          <cell r="X43">
            <v>1224.7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11" zoomScale="60" zoomScaleNormal="60" zoomScaleSheetLayoutView="80" workbookViewId="0">
      <selection activeCell="G11" sqref="G1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45908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57.31</v>
      </c>
      <c r="C10" s="61">
        <v>5.0000000000004263E-2</v>
      </c>
      <c r="D10" s="61">
        <v>51.71</v>
      </c>
      <c r="E10" s="62">
        <v>1923</v>
      </c>
      <c r="F10" s="62">
        <v>1819</v>
      </c>
      <c r="G10" s="61">
        <v>29.802392095683828</v>
      </c>
      <c r="H10" s="63">
        <v>2.6001040041602863E-2</v>
      </c>
      <c r="I10" s="61">
        <v>28.427707531610775</v>
      </c>
      <c r="J10" s="61">
        <v>5.6000000000000014</v>
      </c>
      <c r="K10" s="61">
        <v>1.3746845640730534</v>
      </c>
      <c r="L10" s="61">
        <v>4.9359999999999999</v>
      </c>
      <c r="M10" s="64">
        <f>'[1]Исходный для набора'!V9</f>
        <v>57.26</v>
      </c>
      <c r="N10" s="65">
        <f>'[1]Исходный для набора'!W9</f>
        <v>1854</v>
      </c>
      <c r="O10" s="64">
        <f>'[1]Исходный для набора'!X9</f>
        <v>44.3</v>
      </c>
    </row>
    <row r="11" spans="1:23" ht="18.75" x14ac:dyDescent="0.3">
      <c r="A11" s="60" t="s">
        <v>22</v>
      </c>
      <c r="B11" s="61">
        <v>183</v>
      </c>
      <c r="C11" s="61">
        <v>0</v>
      </c>
      <c r="D11" s="61">
        <v>181.09</v>
      </c>
      <c r="E11" s="62">
        <v>8505</v>
      </c>
      <c r="F11" s="62">
        <v>9472</v>
      </c>
      <c r="G11" s="61">
        <v>21.516754850088184</v>
      </c>
      <c r="H11" s="63">
        <v>0</v>
      </c>
      <c r="I11" s="61">
        <v>19.118454391891895</v>
      </c>
      <c r="J11" s="61">
        <v>1.9099999999999966</v>
      </c>
      <c r="K11" s="61">
        <v>2.3983004581962888</v>
      </c>
      <c r="L11" s="61">
        <v>201.74</v>
      </c>
      <c r="M11" s="64">
        <f>'[1]Исходный для набора'!V23</f>
        <v>183</v>
      </c>
      <c r="N11" s="65">
        <f>'[1]Исходный для набора'!W23</f>
        <v>10706</v>
      </c>
      <c r="O11" s="64">
        <f>'[1]Исходный для набора'!X23</f>
        <v>204.6</v>
      </c>
    </row>
    <row r="12" spans="1:23" ht="18.75" x14ac:dyDescent="0.3">
      <c r="A12" s="60" t="s">
        <v>23</v>
      </c>
      <c r="B12" s="61">
        <v>13.41</v>
      </c>
      <c r="C12" s="61">
        <v>-0.16000000000000014</v>
      </c>
      <c r="D12" s="61">
        <v>12.27</v>
      </c>
      <c r="E12" s="62">
        <v>1009</v>
      </c>
      <c r="F12" s="62">
        <v>1017</v>
      </c>
      <c r="G12" s="61">
        <v>13.290386521308225</v>
      </c>
      <c r="H12" s="63">
        <v>-0.15857284440039798</v>
      </c>
      <c r="I12" s="61">
        <v>12.064896755162241</v>
      </c>
      <c r="J12" s="61">
        <v>1.1400000000000006</v>
      </c>
      <c r="K12" s="61">
        <v>1.2254897661459836</v>
      </c>
      <c r="L12" s="61">
        <v>23.13</v>
      </c>
      <c r="M12" s="64">
        <f>'[1]Исходный для набора'!V15</f>
        <v>13.57</v>
      </c>
      <c r="N12" s="65">
        <f>'[1]Исходный для набора'!W15</f>
        <v>1015</v>
      </c>
      <c r="O12" s="64">
        <f>'[1]Исходный для набора'!X15</f>
        <v>12.5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набора'!V20</f>
        <v>2.4</v>
      </c>
      <c r="N13" s="65">
        <f>'[1]Исходный для набора'!W20</f>
        <v>428</v>
      </c>
      <c r="O13" s="64">
        <f>'[1]Исходный для набора'!X20</f>
        <v>4.5</v>
      </c>
    </row>
    <row r="14" spans="1:23" ht="18.75" x14ac:dyDescent="0.3">
      <c r="A14" s="60" t="s">
        <v>25</v>
      </c>
      <c r="B14" s="61">
        <v>10.75</v>
      </c>
      <c r="C14" s="61">
        <v>0</v>
      </c>
      <c r="D14" s="61">
        <v>9.8770000000000007</v>
      </c>
      <c r="E14" s="62">
        <v>677</v>
      </c>
      <c r="F14" s="62">
        <v>671</v>
      </c>
      <c r="G14" s="61">
        <v>15.878877400295421</v>
      </c>
      <c r="H14" s="63">
        <v>0</v>
      </c>
      <c r="I14" s="61">
        <v>14.719821162444115</v>
      </c>
      <c r="J14" s="61">
        <v>0.87299999999999933</v>
      </c>
      <c r="K14" s="61">
        <v>1.1590562378513063</v>
      </c>
      <c r="L14" s="61">
        <v>5.7190000000000003</v>
      </c>
      <c r="M14" s="64">
        <f>'[1]Исходный для набора'!V30</f>
        <v>10.75</v>
      </c>
      <c r="N14" s="65">
        <f>'[1]Исходный для набора'!W30</f>
        <v>674</v>
      </c>
      <c r="O14" s="64">
        <f>'[1]Исходный для набора'!X30</f>
        <v>9.6999999999999993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0.45</v>
      </c>
      <c r="E15" s="62">
        <v>0</v>
      </c>
      <c r="F15" s="62">
        <v>117</v>
      </c>
      <c r="G15" s="61">
        <v>0</v>
      </c>
      <c r="H15" s="63">
        <v>0</v>
      </c>
      <c r="I15" s="61">
        <v>3.8461538461538463</v>
      </c>
      <c r="J15" s="61">
        <v>-0.45</v>
      </c>
      <c r="K15" s="61">
        <v>-3.8461538461538463</v>
      </c>
      <c r="L15" s="61">
        <v>0</v>
      </c>
      <c r="M15" s="64">
        <f>'[1]Исходный для набора'!V21</f>
        <v>0</v>
      </c>
      <c r="N15" s="65">
        <f>'[1]Исходный для набора'!W21</f>
        <v>150</v>
      </c>
      <c r="O15" s="64">
        <f>'[1]Исходный для набора'!X21</f>
        <v>1</v>
      </c>
    </row>
    <row r="16" spans="1:23" ht="18.75" x14ac:dyDescent="0.3">
      <c r="A16" s="60" t="s">
        <v>27</v>
      </c>
      <c r="B16" s="61">
        <v>49.14</v>
      </c>
      <c r="C16" s="61">
        <v>4.9999999999997158E-2</v>
      </c>
      <c r="D16" s="61">
        <v>44.82</v>
      </c>
      <c r="E16" s="62">
        <v>2458</v>
      </c>
      <c r="F16" s="62">
        <v>2503</v>
      </c>
      <c r="G16" s="61">
        <v>19.991863303498782</v>
      </c>
      <c r="H16" s="63">
        <v>2.0341741253055545E-2</v>
      </c>
      <c r="I16" s="61">
        <v>17.906512185377547</v>
      </c>
      <c r="J16" s="61">
        <v>4.32</v>
      </c>
      <c r="K16" s="61">
        <v>2.0853511181212347</v>
      </c>
      <c r="L16" s="61">
        <v>52</v>
      </c>
      <c r="M16" s="64">
        <f>'[1]Исходный для набора'!V33</f>
        <v>49.09</v>
      </c>
      <c r="N16" s="65">
        <f>'[1]Исходный для набора'!W33</f>
        <v>2471</v>
      </c>
      <c r="O16" s="64">
        <f>'[1]Исходный для набора'!X33</f>
        <v>40.299999999999997</v>
      </c>
    </row>
    <row r="17" spans="1:21" ht="18.75" x14ac:dyDescent="0.3">
      <c r="A17" s="60" t="s">
        <v>28</v>
      </c>
      <c r="B17" s="61">
        <v>9.9499999999999993</v>
      </c>
      <c r="C17" s="61">
        <v>-0.96000000000000085</v>
      </c>
      <c r="D17" s="61">
        <v>10.49</v>
      </c>
      <c r="E17" s="62">
        <v>742</v>
      </c>
      <c r="F17" s="62">
        <v>742</v>
      </c>
      <c r="G17" s="61">
        <v>13.409703504043126</v>
      </c>
      <c r="H17" s="63">
        <v>-1.2938005390835592</v>
      </c>
      <c r="I17" s="61">
        <v>14.137466307277629</v>
      </c>
      <c r="J17" s="61">
        <v>-0.54000000000000092</v>
      </c>
      <c r="K17" s="61">
        <v>-0.72776280323450315</v>
      </c>
      <c r="L17" s="61">
        <v>8</v>
      </c>
      <c r="M17" s="64">
        <f>'[1]Исходный для набора'!V34</f>
        <v>10.91</v>
      </c>
      <c r="N17" s="65">
        <f>'[1]Исходный для набора'!W34</f>
        <v>542</v>
      </c>
      <c r="O17" s="64">
        <f>'[1]Исходный для набора'!X34</f>
        <v>7.1</v>
      </c>
      <c r="U17" s="66"/>
    </row>
    <row r="18" spans="1:21" ht="18.75" x14ac:dyDescent="0.3">
      <c r="A18" s="60" t="s">
        <v>29</v>
      </c>
      <c r="B18" s="61">
        <v>7.27</v>
      </c>
      <c r="C18" s="61">
        <v>-3.0000000000000249E-2</v>
      </c>
      <c r="D18" s="61">
        <v>7.54</v>
      </c>
      <c r="E18" s="62">
        <v>490</v>
      </c>
      <c r="F18" s="62">
        <v>470</v>
      </c>
      <c r="G18" s="61">
        <v>14.836734693877549</v>
      </c>
      <c r="H18" s="63">
        <v>-6.1224489795920434E-2</v>
      </c>
      <c r="I18" s="61">
        <v>16.042553191489361</v>
      </c>
      <c r="J18" s="61">
        <v>-0.27000000000000046</v>
      </c>
      <c r="K18" s="61">
        <v>-1.205818497611812</v>
      </c>
      <c r="L18" s="61">
        <v>6.7130000000000001</v>
      </c>
      <c r="M18" s="64">
        <f>'[1]Исходный для набора'!V39</f>
        <v>7.3</v>
      </c>
      <c r="N18" s="65">
        <f>'[1]Исходный для набора'!W39</f>
        <v>440</v>
      </c>
      <c r="O18" s="64">
        <f>'[1]Исходный для набора'!X39</f>
        <v>7.3</v>
      </c>
    </row>
    <row r="19" spans="1:21" ht="18.75" x14ac:dyDescent="0.3">
      <c r="A19" s="67" t="s">
        <v>30</v>
      </c>
      <c r="B19" s="68">
        <v>333.22999999999996</v>
      </c>
      <c r="C19" s="68">
        <v>-1.0500000000000114</v>
      </c>
      <c r="D19" s="68">
        <v>320.64700000000005</v>
      </c>
      <c r="E19" s="69">
        <v>16057</v>
      </c>
      <c r="F19" s="69">
        <v>17064</v>
      </c>
      <c r="G19" s="68">
        <v>20.752942641838448</v>
      </c>
      <c r="H19" s="70">
        <v>-6.53920408544586E-2</v>
      </c>
      <c r="I19" s="68">
        <v>18.79084622597281</v>
      </c>
      <c r="J19" s="68">
        <v>12.582999999999913</v>
      </c>
      <c r="K19" s="71">
        <v>1.9620964158656378</v>
      </c>
      <c r="L19" s="68">
        <v>304.27800000000002</v>
      </c>
      <c r="M19" s="64">
        <f>SUM(M10:M18)</f>
        <v>334.28</v>
      </c>
      <c r="N19" s="72">
        <f>SUM(N10:N18)</f>
        <v>18280</v>
      </c>
      <c r="O19" s="73">
        <f>SUM(O10:O18)</f>
        <v>331.3</v>
      </c>
    </row>
    <row r="20" spans="1:21" ht="18.75" x14ac:dyDescent="0.3">
      <c r="A20" s="60" t="s">
        <v>31</v>
      </c>
      <c r="B20" s="61">
        <v>4.3499999999999996</v>
      </c>
      <c r="C20" s="61">
        <v>0</v>
      </c>
      <c r="D20" s="61">
        <v>4.37</v>
      </c>
      <c r="E20" s="62">
        <v>380</v>
      </c>
      <c r="F20" s="62">
        <v>375</v>
      </c>
      <c r="G20" s="61">
        <v>11.447368421052632</v>
      </c>
      <c r="H20" s="63">
        <v>0</v>
      </c>
      <c r="I20" s="61">
        <v>11.653333333333332</v>
      </c>
      <c r="J20" s="61">
        <v>-2.0000000000000462E-2</v>
      </c>
      <c r="K20" s="61">
        <v>-0.20596491228070057</v>
      </c>
      <c r="L20" s="61">
        <v>4.4000000000000004</v>
      </c>
      <c r="M20" s="64">
        <f>'[1]Исходный для набора'!V10</f>
        <v>4.3499999999999996</v>
      </c>
      <c r="N20" s="65">
        <f>'[1]Исходный для набора'!W10</f>
        <v>366</v>
      </c>
      <c r="O20" s="64">
        <f>'[1]Исходный для набора'!X10</f>
        <v>4</v>
      </c>
    </row>
    <row r="21" spans="1:21" ht="18.75" x14ac:dyDescent="0.3">
      <c r="A21" s="60" t="s">
        <v>32</v>
      </c>
      <c r="B21" s="61">
        <v>0.57999999999999996</v>
      </c>
      <c r="C21" s="61">
        <v>0</v>
      </c>
      <c r="D21" s="61">
        <v>0.64</v>
      </c>
      <c r="E21" s="62">
        <v>47</v>
      </c>
      <c r="F21" s="62">
        <v>55</v>
      </c>
      <c r="G21" s="61">
        <v>12.340425531914892</v>
      </c>
      <c r="H21" s="63">
        <v>0</v>
      </c>
      <c r="I21" s="61">
        <v>11.636363636363637</v>
      </c>
      <c r="J21" s="61">
        <v>-6.0000000000000053E-2</v>
      </c>
      <c r="K21" s="61">
        <v>0.70406189555125565</v>
      </c>
      <c r="L21" s="61">
        <v>0.24</v>
      </c>
      <c r="M21" s="64">
        <f>'[1]Исходный для набора'!V14</f>
        <v>0.57999999999999996</v>
      </c>
      <c r="N21" s="65">
        <f>'[1]Исходный для набора'!W14</f>
        <v>94</v>
      </c>
      <c r="O21" s="64">
        <f>'[1]Исходный для набора'!X14</f>
        <v>0.9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1.2</v>
      </c>
    </row>
    <row r="23" spans="1:21" ht="18.75" x14ac:dyDescent="0.3">
      <c r="A23" s="60" t="s">
        <v>34</v>
      </c>
      <c r="B23" s="61">
        <v>89.5</v>
      </c>
      <c r="C23" s="61">
        <v>-0.5</v>
      </c>
      <c r="D23" s="61">
        <v>109.7</v>
      </c>
      <c r="E23" s="62">
        <v>3771</v>
      </c>
      <c r="F23" s="62">
        <v>3771</v>
      </c>
      <c r="G23" s="61">
        <v>23.733757623972419</v>
      </c>
      <c r="H23" s="63">
        <v>-0.13259082471493144</v>
      </c>
      <c r="I23" s="61">
        <v>29.090426942455583</v>
      </c>
      <c r="J23" s="61">
        <v>-20.200000000000003</v>
      </c>
      <c r="K23" s="61">
        <v>-5.3566693184831635</v>
      </c>
      <c r="L23" s="61">
        <v>101.3</v>
      </c>
      <c r="M23" s="64">
        <f>'[1]Исходный для набора'!V29</f>
        <v>90</v>
      </c>
      <c r="N23" s="65">
        <f>'[1]Исходный для набора'!W29</f>
        <v>4971</v>
      </c>
      <c r="O23" s="64">
        <f>'[1]Исходный для набора'!X29</f>
        <v>111.6</v>
      </c>
    </row>
    <row r="24" spans="1:21" ht="18.75" x14ac:dyDescent="0.3">
      <c r="A24" s="60" t="s">
        <v>35</v>
      </c>
      <c r="B24" s="61">
        <v>220.01</v>
      </c>
      <c r="C24" s="61">
        <v>-0.60000000000002274</v>
      </c>
      <c r="D24" s="61">
        <v>200.42</v>
      </c>
      <c r="E24" s="62">
        <v>7294</v>
      </c>
      <c r="F24" s="62">
        <v>7294</v>
      </c>
      <c r="G24" s="61">
        <v>30.163147792706333</v>
      </c>
      <c r="H24" s="63">
        <v>-8.2259391280508964E-2</v>
      </c>
      <c r="I24" s="61">
        <v>27.477378667397858</v>
      </c>
      <c r="J24" s="61">
        <v>19.590000000000003</v>
      </c>
      <c r="K24" s="61">
        <v>2.6857691253084752</v>
      </c>
      <c r="L24" s="61">
        <v>225</v>
      </c>
      <c r="M24" s="64">
        <f>'[1]Исходный для набора'!V38</f>
        <v>220.61</v>
      </c>
      <c r="N24" s="65">
        <f>'[1]Исходный для набора'!W38</f>
        <v>7274</v>
      </c>
      <c r="O24" s="64">
        <f>'[1]Исходный для набора'!X38</f>
        <v>201.5</v>
      </c>
    </row>
    <row r="25" spans="1:21" ht="18.75" x14ac:dyDescent="0.3">
      <c r="A25" s="60" t="s">
        <v>36</v>
      </c>
      <c r="B25" s="61">
        <v>19.13</v>
      </c>
      <c r="C25" s="61">
        <v>0.19999999999999929</v>
      </c>
      <c r="D25" s="61">
        <v>13.84</v>
      </c>
      <c r="E25" s="62">
        <v>1267</v>
      </c>
      <c r="F25" s="62">
        <v>1217</v>
      </c>
      <c r="G25" s="61">
        <v>15.098658247829519</v>
      </c>
      <c r="H25" s="63">
        <v>0.15785319652723118</v>
      </c>
      <c r="I25" s="61">
        <v>11.372226787181594</v>
      </c>
      <c r="J25" s="61">
        <v>5.2899999999999991</v>
      </c>
      <c r="K25" s="61">
        <v>3.726431460647925</v>
      </c>
      <c r="L25" s="61">
        <v>20.94</v>
      </c>
      <c r="M25" s="64">
        <f>'[1]Исходный для набора'!V40</f>
        <v>18.93</v>
      </c>
      <c r="N25" s="65">
        <f>'[1]Исходный для набора'!W40</f>
        <v>1357</v>
      </c>
      <c r="O25" s="64">
        <f>'[1]Исходный для набора'!X40</f>
        <v>16.2</v>
      </c>
    </row>
    <row r="26" spans="1:21" ht="18.75" x14ac:dyDescent="0.3">
      <c r="A26" s="60" t="s">
        <v>37</v>
      </c>
      <c r="B26" s="61">
        <v>33.97</v>
      </c>
      <c r="C26" s="61">
        <v>-3.0000000000001137E-2</v>
      </c>
      <c r="D26" s="61">
        <v>31.5</v>
      </c>
      <c r="E26" s="62">
        <v>1500</v>
      </c>
      <c r="F26" s="62">
        <v>1500</v>
      </c>
      <c r="G26" s="61">
        <v>22.646666666666665</v>
      </c>
      <c r="H26" s="63">
        <v>-2.0000000000003126E-2</v>
      </c>
      <c r="I26" s="61">
        <v>21</v>
      </c>
      <c r="J26" s="61">
        <v>2.4699999999999989</v>
      </c>
      <c r="K26" s="61">
        <v>1.6466666666666647</v>
      </c>
      <c r="L26" s="61">
        <v>36.299999999999997</v>
      </c>
      <c r="M26" s="64">
        <f>'[1]Исходный для набора'!V31</f>
        <v>34</v>
      </c>
      <c r="N26" s="65">
        <f>'[1]Исходный для набора'!W31</f>
        <v>1593</v>
      </c>
      <c r="O26" s="64">
        <f>'[1]Исходный для набора'!X31</f>
        <v>33.1</v>
      </c>
    </row>
    <row r="27" spans="1:21" ht="18.75" x14ac:dyDescent="0.3">
      <c r="A27" s="67" t="s">
        <v>38</v>
      </c>
      <c r="B27" s="68">
        <v>368.53999999999996</v>
      </c>
      <c r="C27" s="68">
        <v>-0.93000000000006366</v>
      </c>
      <c r="D27" s="68">
        <v>361.57</v>
      </c>
      <c r="E27" s="69">
        <v>14359</v>
      </c>
      <c r="F27" s="69">
        <v>14312</v>
      </c>
      <c r="G27" s="68">
        <v>25.666132739048678</v>
      </c>
      <c r="H27" s="70">
        <v>-6.4767741486182473E-2</v>
      </c>
      <c r="I27" s="68">
        <v>25.263415315818893</v>
      </c>
      <c r="J27" s="68">
        <v>6.9699999999999704</v>
      </c>
      <c r="K27" s="71">
        <v>0.40271742322978454</v>
      </c>
      <c r="L27" s="68">
        <v>388.73</v>
      </c>
      <c r="M27" s="73">
        <f>SUM(M20:M26)</f>
        <v>369.47</v>
      </c>
      <c r="N27" s="72">
        <f>SUM(N20:N26)</f>
        <v>15755</v>
      </c>
      <c r="O27" s="73">
        <f>SUM(O20:O26)</f>
        <v>368.5</v>
      </c>
    </row>
    <row r="28" spans="1:21" ht="18.75" x14ac:dyDescent="0.3">
      <c r="A28" s="60" t="s">
        <v>39</v>
      </c>
      <c r="B28" s="61">
        <v>6.56</v>
      </c>
      <c r="C28" s="61">
        <v>7.9999999999999183E-2</v>
      </c>
      <c r="D28" s="61">
        <v>9.25</v>
      </c>
      <c r="E28" s="62">
        <v>527</v>
      </c>
      <c r="F28" s="62">
        <v>638</v>
      </c>
      <c r="G28" s="61">
        <v>12.447817836812144</v>
      </c>
      <c r="H28" s="63">
        <v>0.15180265654648828</v>
      </c>
      <c r="I28" s="61">
        <v>14.498432601880877</v>
      </c>
      <c r="J28" s="61">
        <v>-2.6900000000000004</v>
      </c>
      <c r="K28" s="61">
        <v>-2.0506147650687332</v>
      </c>
      <c r="L28" s="61">
        <v>6.11</v>
      </c>
      <c r="M28" s="64">
        <f>'[1]Исходный для набора'!V12</f>
        <v>6.48</v>
      </c>
      <c r="N28" s="65">
        <f>'[1]Исходный для набора'!W12</f>
        <v>671</v>
      </c>
      <c r="O28" s="64">
        <f>'[1]Исходный для набора'!X12</f>
        <v>9.1999999999999993</v>
      </c>
    </row>
    <row r="29" spans="1:21" ht="18.75" x14ac:dyDescent="0.3">
      <c r="A29" s="60" t="s">
        <v>40</v>
      </c>
      <c r="B29" s="61">
        <v>44.79</v>
      </c>
      <c r="C29" s="61">
        <v>-3.9999999999999147E-2</v>
      </c>
      <c r="D29" s="61">
        <v>46.18</v>
      </c>
      <c r="E29" s="62">
        <v>3102</v>
      </c>
      <c r="F29" s="62">
        <v>3333</v>
      </c>
      <c r="G29" s="61">
        <v>14.43907156673114</v>
      </c>
      <c r="H29" s="63">
        <v>-1.2894906511927928E-2</v>
      </c>
      <c r="I29" s="61">
        <v>13.855385538553856</v>
      </c>
      <c r="J29" s="61">
        <v>-1.3900000000000006</v>
      </c>
      <c r="K29" s="61">
        <v>0.58368602817728465</v>
      </c>
      <c r="L29" s="61">
        <v>47.65</v>
      </c>
      <c r="M29" s="64">
        <f>'[1]Исходный для набора'!V11</f>
        <v>44.83</v>
      </c>
      <c r="N29" s="65">
        <f>'[1]Исходный для набора'!W11</f>
        <v>3333</v>
      </c>
      <c r="O29" s="64">
        <f>'[1]Исходный для набора'!X11</f>
        <v>45.9</v>
      </c>
    </row>
    <row r="30" spans="1:21" ht="18.75" x14ac:dyDescent="0.3">
      <c r="A30" s="60" t="s">
        <v>41</v>
      </c>
      <c r="B30" s="61">
        <v>10.41</v>
      </c>
      <c r="C30" s="61">
        <v>-8.0000000000000071E-2</v>
      </c>
      <c r="D30" s="61">
        <v>9.923</v>
      </c>
      <c r="E30" s="62">
        <v>823</v>
      </c>
      <c r="F30" s="62">
        <v>824</v>
      </c>
      <c r="G30" s="61">
        <v>12.648845686512759</v>
      </c>
      <c r="H30" s="63">
        <v>-9.7205346294046535E-2</v>
      </c>
      <c r="I30" s="61">
        <v>12.04247572815534</v>
      </c>
      <c r="J30" s="61">
        <v>0.4870000000000001</v>
      </c>
      <c r="K30" s="61">
        <v>8</v>
      </c>
      <c r="L30" s="61">
        <v>12</v>
      </c>
      <c r="M30" s="64">
        <f>'[1]Исходный для набора'!V35</f>
        <v>10.49</v>
      </c>
      <c r="N30" s="65">
        <f>'[1]Исходный для набора'!W35</f>
        <v>1108</v>
      </c>
      <c r="O30" s="64">
        <f>'[1]Исходный для набора'!X35</f>
        <v>10.9</v>
      </c>
    </row>
    <row r="31" spans="1:21" ht="18.75" x14ac:dyDescent="0.3">
      <c r="A31" s="60" t="s">
        <v>42</v>
      </c>
      <c r="B31" s="61">
        <v>23.378</v>
      </c>
      <c r="C31" s="61">
        <v>0.16799999999999926</v>
      </c>
      <c r="D31" s="61">
        <v>20.100000000000001</v>
      </c>
      <c r="E31" s="62">
        <v>1799</v>
      </c>
      <c r="F31" s="62">
        <v>1782</v>
      </c>
      <c r="G31" s="61">
        <v>12.994997220678155</v>
      </c>
      <c r="H31" s="63">
        <v>9.3385214007781769E-2</v>
      </c>
      <c r="I31" s="61">
        <v>11.27946127946128</v>
      </c>
      <c r="J31" s="61">
        <v>3.2779999999999987</v>
      </c>
      <c r="K31" s="61">
        <v>1.7155359412168742</v>
      </c>
      <c r="L31" s="61">
        <v>22.61</v>
      </c>
      <c r="M31" s="64">
        <f>'[1]Исходный для набора'!V16</f>
        <v>23.21</v>
      </c>
      <c r="N31" s="65">
        <f>'[1]Исходный для набора'!W16</f>
        <v>1307</v>
      </c>
      <c r="O31" s="64">
        <f>'[1]Исходный для набора'!X16</f>
        <v>19.3</v>
      </c>
    </row>
    <row r="32" spans="1:21" ht="18.75" x14ac:dyDescent="0.3">
      <c r="A32" s="60" t="s">
        <v>43</v>
      </c>
      <c r="B32" s="61">
        <v>3.26</v>
      </c>
      <c r="C32" s="61">
        <v>1.9999999999999574E-2</v>
      </c>
      <c r="D32" s="61">
        <v>2.96</v>
      </c>
      <c r="E32" s="62">
        <v>278</v>
      </c>
      <c r="F32" s="62">
        <v>262</v>
      </c>
      <c r="G32" s="61">
        <v>11.726618705035969</v>
      </c>
      <c r="H32" s="63">
        <v>7.1942446043161468E-2</v>
      </c>
      <c r="I32" s="61">
        <v>11.297709923664122</v>
      </c>
      <c r="J32" s="61">
        <v>0.29999999999999982</v>
      </c>
      <c r="K32" s="61">
        <v>0.42890878137184707</v>
      </c>
      <c r="L32" s="61">
        <v>2.86</v>
      </c>
      <c r="M32" s="64">
        <f>'[1]Исходный для набора'!V13</f>
        <v>3.24</v>
      </c>
      <c r="N32" s="65">
        <f>'[1]Исходный для набора'!W13</f>
        <v>379</v>
      </c>
      <c r="O32" s="64">
        <f>'[1]Исходный для набора'!X13</f>
        <v>4.4000000000000004</v>
      </c>
    </row>
    <row r="33" spans="1:15" ht="18.75" x14ac:dyDescent="0.3">
      <c r="A33" s="60" t="s">
        <v>44</v>
      </c>
      <c r="B33" s="61">
        <v>9.82</v>
      </c>
      <c r="C33" s="61">
        <v>-2.9999999999999361E-2</v>
      </c>
      <c r="D33" s="61">
        <v>8.8800000000000008</v>
      </c>
      <c r="E33" s="62">
        <v>680</v>
      </c>
      <c r="F33" s="62">
        <v>725</v>
      </c>
      <c r="G33" s="61">
        <v>14.441176470588236</v>
      </c>
      <c r="H33" s="63">
        <v>-4.4117647058822484E-2</v>
      </c>
      <c r="I33" s="61">
        <v>12.248275862068965</v>
      </c>
      <c r="J33" s="61">
        <v>0.9399999999999995</v>
      </c>
      <c r="K33" s="61">
        <v>2.1929006085192704</v>
      </c>
      <c r="L33" s="61">
        <v>10.72</v>
      </c>
      <c r="M33" s="64">
        <f>'[1]Исходный для набора'!V27</f>
        <v>9.85</v>
      </c>
      <c r="N33" s="65">
        <f>'[1]Исходный для набора'!W27</f>
        <v>760</v>
      </c>
      <c r="O33" s="64">
        <f>'[1]Исходный для набора'!X27</f>
        <v>9.5</v>
      </c>
    </row>
    <row r="34" spans="1:15" s="74" customFormat="1" ht="18.75" x14ac:dyDescent="0.3">
      <c r="A34" s="67" t="s">
        <v>45</v>
      </c>
      <c r="B34" s="68">
        <v>98.218000000000018</v>
      </c>
      <c r="C34" s="68">
        <v>0.11800000000002342</v>
      </c>
      <c r="D34" s="68">
        <v>97.292999999999992</v>
      </c>
      <c r="E34" s="69">
        <v>7209</v>
      </c>
      <c r="F34" s="69">
        <v>7564</v>
      </c>
      <c r="G34" s="68">
        <v>13.624358440837844</v>
      </c>
      <c r="H34" s="70">
        <v>1.636842835344865E-2</v>
      </c>
      <c r="I34" s="68">
        <v>12.862638815441564</v>
      </c>
      <c r="J34" s="68">
        <v>0.92500000000002558</v>
      </c>
      <c r="K34" s="71">
        <v>0.76171962539627991</v>
      </c>
      <c r="L34" s="68">
        <v>101.94999999999999</v>
      </c>
      <c r="M34" s="73">
        <f>SUM(M28:M33)</f>
        <v>98.1</v>
      </c>
      <c r="N34" s="72">
        <f>SUM(N28:N33)</f>
        <v>7558</v>
      </c>
      <c r="O34" s="73">
        <f>SUM(O28:O33)</f>
        <v>99.2</v>
      </c>
    </row>
    <row r="35" spans="1:15" ht="18.75" x14ac:dyDescent="0.3">
      <c r="A35" s="60" t="s">
        <v>46</v>
      </c>
      <c r="B35" s="61">
        <v>1.65</v>
      </c>
      <c r="C35" s="61">
        <v>0</v>
      </c>
      <c r="D35" s="61">
        <v>2.41</v>
      </c>
      <c r="E35" s="62">
        <v>142</v>
      </c>
      <c r="F35" s="62">
        <v>152</v>
      </c>
      <c r="G35" s="61">
        <v>11.619718309859156</v>
      </c>
      <c r="H35" s="63">
        <v>0</v>
      </c>
      <c r="I35" s="61">
        <v>15.855263157894736</v>
      </c>
      <c r="J35" s="61">
        <v>-0.76000000000000023</v>
      </c>
      <c r="K35" s="61">
        <v>-4.2355448480355804</v>
      </c>
      <c r="L35" s="61">
        <v>1.6</v>
      </c>
      <c r="M35" s="64">
        <f>'[1]Исходный для набора'!V17</f>
        <v>1.65</v>
      </c>
      <c r="N35" s="65">
        <f>'[1]Исходный для набора'!W17</f>
        <v>185</v>
      </c>
      <c r="O35" s="64">
        <f>'[1]Исходный для набора'!X17</f>
        <v>2.4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набора'!V22</f>
        <v>0.24</v>
      </c>
      <c r="N36" s="65">
        <f>'[1]Исходный для набора'!W22</f>
        <v>41</v>
      </c>
      <c r="O36" s="64">
        <f>'[1]Исходный для набора'!X22</f>
        <v>0.3</v>
      </c>
    </row>
    <row r="37" spans="1:15" ht="18.75" x14ac:dyDescent="0.3">
      <c r="A37" s="60" t="s">
        <v>48</v>
      </c>
      <c r="B37" s="61">
        <v>0.35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8.1395348837209305</v>
      </c>
      <c r="H37" s="63">
        <v>0</v>
      </c>
      <c r="I37" s="61">
        <v>7.2368421052631584</v>
      </c>
      <c r="J37" s="61">
        <v>-0.20000000000000007</v>
      </c>
      <c r="K37" s="61">
        <v>0.90269277845777207</v>
      </c>
      <c r="L37" s="61">
        <v>0.22</v>
      </c>
      <c r="M37" s="64">
        <f>'[1]Исходный для набора'!V32</f>
        <v>0.35</v>
      </c>
      <c r="N37" s="65">
        <f>'[1]Исходный для набора'!W32</f>
        <v>108</v>
      </c>
      <c r="O37" s="64">
        <f>'[1]Исходный для набора'!X32</f>
        <v>1</v>
      </c>
    </row>
    <row r="38" spans="1:15" ht="18.75" x14ac:dyDescent="0.3">
      <c r="A38" s="67" t="s">
        <v>49</v>
      </c>
      <c r="B38" s="68">
        <v>2.2399999999999998</v>
      </c>
      <c r="C38" s="68">
        <v>0</v>
      </c>
      <c r="D38" s="68">
        <v>3.26</v>
      </c>
      <c r="E38" s="69">
        <v>224</v>
      </c>
      <c r="F38" s="69">
        <v>266</v>
      </c>
      <c r="G38" s="68">
        <v>9.9999999999999982</v>
      </c>
      <c r="H38" s="70">
        <v>0</v>
      </c>
      <c r="I38" s="68">
        <v>12.255639097744361</v>
      </c>
      <c r="J38" s="68">
        <v>-1.02</v>
      </c>
      <c r="K38" s="71">
        <v>-2.2556390977443623</v>
      </c>
      <c r="L38" s="68">
        <v>1.9200000000000002</v>
      </c>
      <c r="M38" s="73">
        <f>SUM(M35:M37)</f>
        <v>2.2399999999999998</v>
      </c>
      <c r="N38" s="72">
        <f>SUM(N35:N37)</f>
        <v>334</v>
      </c>
      <c r="O38" s="73">
        <f>SUM(O35:O37)</f>
        <v>3.6999999999999997</v>
      </c>
    </row>
    <row r="39" spans="1:15" ht="18.75" x14ac:dyDescent="0.3">
      <c r="A39" s="60" t="s">
        <v>50</v>
      </c>
      <c r="B39" s="61">
        <v>0.16</v>
      </c>
      <c r="C39" s="61">
        <v>-4.0000000000000008E-2</v>
      </c>
      <c r="D39" s="61">
        <v>1.59</v>
      </c>
      <c r="E39" s="62">
        <v>32</v>
      </c>
      <c r="F39" s="62">
        <v>216</v>
      </c>
      <c r="G39" s="61">
        <v>5</v>
      </c>
      <c r="H39" s="63">
        <v>-1.25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набора'!V18</f>
        <v>0.2</v>
      </c>
      <c r="N39" s="65">
        <f>'[1]Исходный для набора'!W18</f>
        <v>849</v>
      </c>
      <c r="O39" s="64">
        <f>'[1]Исходный для набора'!X18</f>
        <v>5</v>
      </c>
    </row>
    <row r="40" spans="1:15" ht="18.75" x14ac:dyDescent="0.3">
      <c r="A40" s="60" t="s">
        <v>51</v>
      </c>
      <c r="B40" s="61">
        <v>196.74</v>
      </c>
      <c r="C40" s="61">
        <v>0.54000000000002046</v>
      </c>
      <c r="D40" s="61">
        <v>168.85</v>
      </c>
      <c r="E40" s="62">
        <v>6737</v>
      </c>
      <c r="F40" s="62">
        <v>6443</v>
      </c>
      <c r="G40" s="61">
        <v>29.202909306813122</v>
      </c>
      <c r="H40" s="63">
        <v>8.0154371381922829E-2</v>
      </c>
      <c r="I40" s="61">
        <v>26.206735992550055</v>
      </c>
      <c r="J40" s="61">
        <v>27.890000000000015</v>
      </c>
      <c r="K40" s="75">
        <v>2.9961733142630678</v>
      </c>
      <c r="L40" s="61">
        <v>287</v>
      </c>
      <c r="M40" s="64">
        <f>'[1]Исходный для набора'!V41</f>
        <v>196.2</v>
      </c>
      <c r="N40" s="65">
        <f>'[1]Исходный для набора'!W41</f>
        <v>5746</v>
      </c>
      <c r="O40" s="64">
        <f>'[1]Исходный для набора'!X41</f>
        <v>167.3</v>
      </c>
    </row>
    <row r="41" spans="1:15" ht="18.75" x14ac:dyDescent="0.3">
      <c r="A41" s="60" t="s">
        <v>52</v>
      </c>
      <c r="B41" s="61">
        <v>36.909999999999997</v>
      </c>
      <c r="C41" s="61">
        <v>0.12999999999999545</v>
      </c>
      <c r="D41" s="61">
        <v>40.704999999999998</v>
      </c>
      <c r="E41" s="62">
        <v>2646</v>
      </c>
      <c r="F41" s="62">
        <v>2646</v>
      </c>
      <c r="G41" s="61">
        <v>13.949357520786091</v>
      </c>
      <c r="H41" s="63">
        <v>4.9130763416476597E-2</v>
      </c>
      <c r="I41" s="61">
        <v>15.383597883597883</v>
      </c>
      <c r="J41" s="61">
        <v>-3.7950000000000017</v>
      </c>
      <c r="K41" s="61">
        <v>-1.4342403628117921</v>
      </c>
      <c r="L41" s="61">
        <v>26.923999999999999</v>
      </c>
      <c r="M41" s="64">
        <f>'[1]Исходный для набора'!V28</f>
        <v>36.78</v>
      </c>
      <c r="N41" s="65">
        <f>'[1]Исходный для набора'!W28</f>
        <v>2583</v>
      </c>
      <c r="O41" s="64">
        <f>'[1]Исходный для набора'!X28</f>
        <v>38.299999999999997</v>
      </c>
    </row>
    <row r="42" spans="1:15" ht="18.75" x14ac:dyDescent="0.3">
      <c r="A42" s="60" t="s">
        <v>53</v>
      </c>
      <c r="B42" s="61">
        <v>0.47</v>
      </c>
      <c r="C42" s="61">
        <v>0.06</v>
      </c>
      <c r="D42" s="76">
        <v>0.97599999999999998</v>
      </c>
      <c r="E42" s="62">
        <v>85</v>
      </c>
      <c r="F42" s="62">
        <v>113</v>
      </c>
      <c r="G42" s="61">
        <v>5.5294117647058814</v>
      </c>
      <c r="H42" s="63">
        <v>0.70588235294117574</v>
      </c>
      <c r="I42" s="61">
        <v>8.6371681415929196</v>
      </c>
      <c r="J42" s="61">
        <v>-0.50600000000000001</v>
      </c>
      <c r="K42" s="61">
        <v>-3.1077563768870382</v>
      </c>
      <c r="L42" s="61">
        <v>0.72099999999999997</v>
      </c>
      <c r="M42" s="64">
        <f>'[1]Исходный для набора'!V19</f>
        <v>0.41</v>
      </c>
      <c r="N42" s="65">
        <f>'[1]Исходный для набора'!W19</f>
        <v>150</v>
      </c>
      <c r="O42" s="64">
        <f>'[1]Исходный для набора'!X19</f>
        <v>0.7</v>
      </c>
    </row>
    <row r="43" spans="1:15" ht="18.75" x14ac:dyDescent="0.3">
      <c r="A43" s="60" t="s">
        <v>54</v>
      </c>
      <c r="B43" s="61">
        <v>140.53</v>
      </c>
      <c r="C43" s="61">
        <v>1.5</v>
      </c>
      <c r="D43" s="61">
        <v>148.52000000000001</v>
      </c>
      <c r="E43" s="62">
        <v>7083</v>
      </c>
      <c r="F43" s="62">
        <v>7081</v>
      </c>
      <c r="G43" s="61">
        <v>19.84046308061556</v>
      </c>
      <c r="H43" s="63">
        <v>0.21177467174926079</v>
      </c>
      <c r="I43" s="61">
        <v>20.974438638610369</v>
      </c>
      <c r="J43" s="61">
        <v>-7.9900000000000091</v>
      </c>
      <c r="K43" s="61">
        <v>-1.133975557994809</v>
      </c>
      <c r="L43" s="61">
        <v>136.09</v>
      </c>
      <c r="M43" s="64">
        <f>'[1]Исходный для набора'!V26</f>
        <v>139.03</v>
      </c>
      <c r="N43" s="65">
        <f>'[1]Исходный для набора'!W26</f>
        <v>7287</v>
      </c>
      <c r="O43" s="64">
        <f>'[1]Исходный для набора'!X26</f>
        <v>118.1</v>
      </c>
    </row>
    <row r="44" spans="1:15" ht="18.75" x14ac:dyDescent="0.3">
      <c r="A44" s="60" t="s">
        <v>55</v>
      </c>
      <c r="B44" s="61">
        <v>86.84</v>
      </c>
      <c r="C44" s="61">
        <v>-3.75</v>
      </c>
      <c r="D44" s="61">
        <v>87.4</v>
      </c>
      <c r="E44" s="62">
        <v>4299</v>
      </c>
      <c r="F44" s="62">
        <v>4299</v>
      </c>
      <c r="G44" s="61">
        <v>20.200046522447082</v>
      </c>
      <c r="H44" s="63">
        <v>-0.87229588276343506</v>
      </c>
      <c r="I44" s="61">
        <v>20.330309374273089</v>
      </c>
      <c r="J44" s="61">
        <v>-0.56000000000000227</v>
      </c>
      <c r="K44" s="61">
        <v>-0.13026285182600716</v>
      </c>
      <c r="L44" s="61">
        <v>92.6</v>
      </c>
      <c r="M44" s="64">
        <f>'[1]Исходный для набора'!V25</f>
        <v>90.59</v>
      </c>
      <c r="N44" s="65">
        <f>'[1]Исходный для набора'!W25</f>
        <v>4299</v>
      </c>
      <c r="O44" s="64">
        <f>'[1]Исходный для набора'!X25</f>
        <v>92.6</v>
      </c>
    </row>
    <row r="45" spans="1:15" s="74" customFormat="1" ht="18.75" x14ac:dyDescent="0.3">
      <c r="A45" s="67" t="s">
        <v>56</v>
      </c>
      <c r="B45" s="68">
        <v>461.65</v>
      </c>
      <c r="C45" s="68">
        <v>-1.5600000000000591</v>
      </c>
      <c r="D45" s="68">
        <v>448.04099999999994</v>
      </c>
      <c r="E45" s="69">
        <v>20882</v>
      </c>
      <c r="F45" s="69">
        <v>20798</v>
      </c>
      <c r="G45" s="68">
        <v>22.107556747437982</v>
      </c>
      <c r="H45" s="70">
        <v>-7.4705487980082808E-2</v>
      </c>
      <c r="I45" s="68">
        <v>21.54250408693143</v>
      </c>
      <c r="J45" s="68">
        <v>13.609000000000037</v>
      </c>
      <c r="K45" s="71">
        <v>0.56505266050655223</v>
      </c>
      <c r="L45" s="68">
        <v>543.40499999999997</v>
      </c>
      <c r="M45" s="73">
        <f>SUM(M39:M44)</f>
        <v>463.21000000000004</v>
      </c>
      <c r="N45" s="72">
        <f>SUM(N39:N44)</f>
        <v>20914</v>
      </c>
      <c r="O45" s="73">
        <f>SUM(O39:O44)</f>
        <v>422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1263.8780000000002</v>
      </c>
      <c r="C47" s="78">
        <v>-3.4220000000000086</v>
      </c>
      <c r="D47" s="78">
        <v>1230.8109999999999</v>
      </c>
      <c r="E47" s="79">
        <v>58731</v>
      </c>
      <c r="F47" s="79">
        <v>60004</v>
      </c>
      <c r="G47" s="78">
        <v>21.5</v>
      </c>
      <c r="H47" s="78">
        <v>-7.8042260475726266E-2</v>
      </c>
      <c r="I47" s="78">
        <v>20.5</v>
      </c>
      <c r="J47" s="78">
        <v>33.067000000000235</v>
      </c>
      <c r="K47" s="78">
        <v>1</v>
      </c>
      <c r="L47" s="78">
        <v>1340.2830000000001</v>
      </c>
      <c r="M47" s="80">
        <f>'[1]Исходный для набора'!V43</f>
        <v>1267.3</v>
      </c>
      <c r="N47" s="81">
        <f>'[1]Исходный для набора'!W43</f>
        <v>62841</v>
      </c>
      <c r="O47" s="82">
        <f>'[1]Исходный для набора'!X43</f>
        <v>1224.7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1263.8780000000002</v>
      </c>
      <c r="C55" s="115"/>
      <c r="D55" s="116">
        <v>330864.44</v>
      </c>
      <c r="E55" s="117"/>
      <c r="F55" s="118">
        <v>6678.9400000000023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1230.8109999999999</v>
      </c>
      <c r="C56" s="115"/>
      <c r="D56" s="116">
        <v>324185.5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1224.7</v>
      </c>
      <c r="C57" s="115"/>
      <c r="D57" s="116">
        <v>322361.8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2025-09-08T02:40:56Z</dcterms:created>
  <dcterms:modified xsi:type="dcterms:W3CDTF">2025-09-08T02:42:09Z</dcterms:modified>
</cp:coreProperties>
</file>